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A7C9FEF1-DC74-40F8-90F6-AC53950FB155}" xr6:coauthVersionLast="41" xr6:coauthVersionMax="41" xr10:uidLastSave="{00000000-0000-0000-0000-000000000000}"/>
  <bookViews>
    <workbookView xWindow="-110" yWindow="-110" windowWidth="19420" windowHeight="10420" tabRatio="737" firstSheet="22" activeTab="23"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0" hidden="1">SexLast2Weeks!$A$1:$N$169</definedName>
    <definedName name="_xlnm._FilterDatabase" localSheetId="22" hidden="1">'TestingByDate (Test Date)'!$A$1:$Y$525</definedName>
    <definedName name="_xlnm._FilterDatabase" localSheetId="24" hidden="1">Weekly_City_Town!$A$1:$Q$11650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3" i="17" l="1"/>
  <c r="B43" i="17"/>
  <c r="B54" i="14" l="1"/>
  <c r="C54" i="14"/>
  <c r="F520" i="23"/>
  <c r="E520" i="23"/>
  <c r="C520" i="23"/>
  <c r="F519" i="23"/>
  <c r="E519" i="23"/>
  <c r="D561" i="18"/>
  <c r="B561" i="18"/>
  <c r="I419" i="33"/>
  <c r="G419" i="33"/>
  <c r="E419" i="33"/>
  <c r="C419" i="33"/>
  <c r="R568" i="34"/>
  <c r="G568" i="34"/>
  <c r="B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X562" i="34" l="1"/>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G4" i="34" l="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alcChain>
</file>

<file path=xl/sharedStrings.xml><?xml version="1.0" encoding="utf-8"?>
<sst xmlns="http://schemas.openxmlformats.org/spreadsheetml/2006/main" count="78666" uniqueCount="1128">
  <si>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</si>
  <si>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</si>
  <si>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</si>
  <si>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</si>
  <si>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</si>
  <si>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</si>
  <si>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</si>
  <si>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</si>
  <si>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</si>
  <si>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</si>
  <si>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</si>
  <si>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</si>
  <si>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</si>
  <si>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</si>
  <si>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</si>
  <si>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</si>
  <si>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</si>
  <si>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</si>
  <si>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</si>
  <si>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</si>
  <si>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</si>
  <si>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</si>
  <si>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</si>
  <si>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</si>
  <si>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</si>
  <si>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</si>
  <si>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</si>
  <si>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</si>
  <si>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</si>
  <si>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</si>
  <si>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</si>
  <si>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</si>
  <si>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</si>
  <si>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</si>
  <si>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</si>
  <si>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</si>
  <si>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</si>
  <si>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</si>
  <si>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</si>
  <si>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</si>
  <si>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</si>
  <si>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</si>
  <si>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</si>
  <si>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</si>
  <si>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</si>
  <si>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</si>
  <si>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</si>
  <si>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</si>
  <si>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</si>
  <si>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</si>
  <si>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</si>
  <si>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</si>
  <si>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</si>
  <si>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</si>
  <si>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</si>
  <si>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</si>
  <si>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</si>
  <si>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</si>
  <si>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</si>
  <si>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</si>
  <si>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</si>
  <si>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</si>
  <si>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</si>
  <si>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</si>
  <si>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</si>
  <si>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</si>
  <si>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</si>
  <si>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</si>
  <si>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</si>
  <si>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</si>
  <si>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</si>
  <si>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</si>
  <si>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</si>
  <si>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</si>
  <si>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</si>
  <si>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</si>
  <si>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</si>
  <si>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</si>
  <si>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</si>
  <si>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</si>
  <si>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</si>
  <si>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</si>
  <si>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</si>
  <si>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</si>
  <si>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</si>
  <si>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</si>
  <si>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</si>
  <si>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</si>
  <si>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</si>
  <si>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</si>
  <si>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</si>
  <si>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</si>
  <si>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</si>
  <si>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</si>
  <si>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</si>
  <si>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</si>
  <si>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</si>
  <si>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</si>
  <si>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</si>
  <si>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</si>
  <si>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</si>
  <si>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</si>
  <si>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</si>
  <si>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</si>
  <si>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</si>
  <si>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</si>
  <si>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</si>
  <si>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</si>
  <si>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</si>
  <si>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</si>
  <si>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</si>
  <si>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</si>
  <si>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</si>
  <si>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</si>
  <si>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</si>
  <si>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</si>
  <si>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</si>
  <si>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</si>
  <si>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</si>
  <si>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</si>
  <si>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</si>
  <si>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</si>
  <si>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</si>
  <si>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</si>
  <si>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</si>
  <si>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</si>
  <si>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</si>
  <si>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</si>
  <si>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</si>
  <si>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</si>
  <si>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</si>
  <si>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</si>
  <si>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</si>
  <si>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</si>
  <si>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</si>
  <si>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</si>
  <si>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</si>
  <si>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</si>
  <si>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</si>
  <si>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</si>
  <si>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</si>
  <si>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</si>
  <si>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</si>
  <si>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</si>
  <si>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</si>
  <si>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</si>
  <si>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</si>
  <si>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</si>
  <si>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</si>
  <si>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</si>
  <si>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</si>
  <si>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</si>
  <si>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</si>
  <si>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</si>
  <si>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</si>
  <si>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</si>
  <si>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</si>
  <si>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</si>
  <si>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</si>
  <si>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</si>
  <si>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</si>
  <si>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</si>
  <si>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</si>
  <si>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</si>
  <si>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</si>
  <si>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</si>
  <si>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</si>
  <si>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</si>
  <si>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</si>
  <si>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</si>
  <si>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</si>
  <si>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</si>
  <si>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</si>
  <si>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</si>
  <si>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</si>
  <si>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</si>
  <si>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</si>
  <si>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</si>
  <si>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</si>
  <si>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</si>
  <si>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</si>
  <si>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</si>
  <si>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</si>
  <si>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</si>
  <si>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</si>
  <si>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</si>
  <si>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</si>
  <si>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</si>
  <si>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</si>
  <si>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</si>
  <si>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</si>
  <si>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</si>
  <si>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</si>
  <si>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</si>
  <si>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</si>
  <si>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</si>
  <si>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</si>
  <si>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</si>
  <si>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</si>
  <si>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</si>
  <si>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</si>
  <si>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</si>
  <si>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</si>
  <si>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</si>
  <si>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</si>
  <si>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</si>
  <si>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</si>
  <si>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</si>
  <si>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</si>
  <si>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</si>
  <si>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</si>
  <si>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</si>
  <si>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</si>
  <si>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</si>
  <si>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</si>
  <si>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</si>
  <si>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</si>
  <si>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</si>
  <si>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</si>
  <si>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</si>
  <si>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</si>
  <si>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</si>
  <si>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</si>
  <si>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</si>
  <si>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</si>
  <si>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</si>
  <si>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</si>
  <si>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</si>
  <si>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</si>
  <si>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</si>
  <si>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</si>
  <si>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</si>
  <si>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</si>
  <si>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</si>
  <si>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</si>
  <si>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</si>
  <si>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</si>
  <si>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</si>
  <si>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</si>
  <si>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</si>
  <si>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</si>
  <si>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</si>
  <si>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</si>
  <si>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</si>
  <si>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</si>
  <si>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</si>
  <si>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</si>
  <si>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</si>
  <si>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</si>
  <si>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</si>
  <si>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</si>
  <si>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</si>
  <si>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</si>
  <si>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</si>
  <si>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</si>
  <si>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</si>
  <si>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</si>
  <si>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</si>
  <si>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</si>
  <si>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</si>
  <si>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</si>
  <si>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</si>
  <si>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</si>
  <si>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</si>
  <si>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</si>
  <si>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</si>
  <si>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</si>
  <si>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</si>
  <si>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</si>
  <si>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</si>
  <si>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</si>
  <si>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</si>
  <si>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</si>
  <si>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</si>
  <si>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</si>
  <si>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</si>
  <si>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</si>
  <si>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</si>
  <si>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</si>
  <si>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</si>
  <si>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</si>
  <si>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</si>
  <si>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</si>
  <si>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</si>
  <si>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</si>
  <si>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</si>
  <si>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</si>
  <si>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</si>
  <si>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</si>
  <si>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</si>
  <si>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</si>
  <si>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</si>
  <si>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</si>
  <si>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</si>
  <si>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</si>
  <si>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</si>
  <si>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</si>
  <si>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</si>
  <si>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</si>
  <si>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</si>
  <si>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</si>
  <si>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</si>
  <si>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</si>
  <si>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</si>
  <si>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</si>
  <si>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</si>
  <si>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</si>
  <si>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</si>
  <si>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</si>
  <si>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</si>
  <si>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</si>
  <si>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</si>
  <si>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</si>
  <si>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</si>
  <si>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</si>
  <si>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</si>
  <si>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</si>
  <si>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</si>
  <si>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</si>
  <si>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</si>
  <si>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</si>
  <si>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</si>
  <si>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</si>
  <si>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</si>
  <si>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</si>
  <si>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</si>
  <si>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</si>
  <si>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</si>
  <si>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</si>
  <si>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</si>
  <si>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</si>
  <si>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</si>
  <si>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</si>
  <si>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</si>
  <si>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</si>
  <si>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</si>
  <si>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</si>
  <si>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</si>
  <si>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</si>
  <si>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</si>
  <si>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</si>
  <si>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</si>
  <si>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</si>
  <si>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</si>
  <si>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</si>
  <si>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</si>
  <si>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</si>
  <si>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</si>
  <si>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</si>
  <si>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</si>
  <si>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</si>
  <si>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</si>
  <si>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</si>
  <si>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</si>
  <si>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</si>
  <si>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</si>
  <si>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</si>
  <si>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</si>
  <si>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</si>
  <si>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</si>
  <si>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</si>
  <si>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</si>
  <si>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</si>
  <si>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</si>
  <si>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</si>
  <si>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</si>
  <si>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</si>
  <si>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</si>
  <si>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</si>
  <si>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</si>
  <si>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</si>
  <si>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</si>
  <si>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</si>
  <si>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</si>
  <si>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</si>
  <si>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</si>
  <si>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</si>
  <si>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</si>
  <si>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</si>
  <si>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</si>
  <si>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</si>
  <si>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</si>
  <si>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</si>
  <si>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</si>
  <si>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</si>
  <si>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</si>
  <si>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</si>
  <si>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</si>
  <si>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</si>
  <si>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</si>
  <si>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</si>
  <si>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</si>
  <si>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</si>
  <si>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</si>
  <si>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</si>
  <si>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</si>
  <si>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</si>
  <si>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</si>
  <si>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</si>
  <si>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</si>
  <si>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</si>
  <si>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</si>
  <si>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</si>
  <si>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</si>
  <si>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</si>
  <si>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</si>
  <si>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</si>
  <si>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</si>
  <si>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</si>
  <si>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</si>
  <si>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</si>
  <si>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</si>
  <si>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</si>
  <si>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</si>
  <si>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</si>
  <si>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</si>
  <si>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</si>
  <si>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</si>
  <si>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</si>
  <si>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</si>
  <si>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</si>
  <si>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</si>
  <si>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</si>
  <si>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</si>
  <si>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</si>
  <si>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</si>
  <si>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</si>
  <si>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</si>
  <si>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</si>
  <si>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</si>
  <si>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</si>
  <si>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</si>
  <si>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</si>
  <si>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</si>
  <si>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</si>
  <si>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</si>
  <si>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</si>
  <si>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</si>
  <si>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</si>
  <si>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</si>
  <si>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</si>
  <si>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</si>
  <si>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</si>
  <si>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</si>
  <si>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</si>
  <si>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</si>
  <si>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</si>
  <si>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</si>
  <si>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</si>
  <si>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</si>
  <si>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</si>
  <si>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</si>
  <si>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</si>
  <si>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</si>
  <si>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</si>
  <si>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</si>
  <si>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</si>
  <si>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</si>
  <si>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</si>
  <si>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</si>
  <si>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</si>
  <si>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</si>
  <si>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</si>
  <si>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</si>
  <si>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</si>
  <si>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</si>
  <si>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</si>
  <si>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</si>
  <si>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</si>
  <si>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</si>
  <si>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</si>
  <si>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</si>
  <si>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</si>
  <si>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</si>
  <si>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</si>
  <si>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</si>
  <si>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</si>
  <si>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</si>
  <si>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</si>
  <si>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</si>
  <si>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</si>
  <si>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</si>
  <si>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</si>
  <si>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</si>
  <si>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</si>
  <si>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</si>
  <si>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</si>
  <si>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</si>
  <si>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</si>
  <si>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</si>
  <si>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</si>
  <si>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</si>
  <si>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</si>
  <si>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</si>
  <si>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</si>
  <si>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</si>
  <si>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</si>
  <si>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</si>
  <si>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</si>
  <si>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</si>
  <si>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</si>
  <si>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</si>
  <si>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</si>
  <si>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</si>
  <si>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</si>
  <si>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</si>
  <si>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</si>
  <si>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</si>
  <si>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</si>
  <si>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</si>
  <si>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</si>
  <si>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</si>
  <si>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</si>
  <si>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</si>
  <si>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</si>
  <si>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</si>
  <si>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</si>
  <si>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</si>
  <si>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</si>
  <si>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</si>
  <si>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</si>
  <si>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</si>
  <si>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</si>
  <si>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</si>
  <si>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</si>
  <si>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</si>
  <si>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</si>
  <si>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</si>
  <si>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</si>
  <si>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</si>
  <si>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</si>
  <si>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</si>
  <si>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</si>
  <si>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</si>
  <si>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</si>
  <si>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</si>
  <si>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</si>
  <si>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</si>
  <si>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</si>
  <si>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</si>
  <si>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</si>
  <si>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</si>
  <si>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</si>
  <si>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</si>
  <si>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</si>
  <si>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</si>
  <si>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</si>
  <si>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</si>
  <si>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</si>
  <si>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</si>
  <si>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</si>
  <si>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</si>
  <si>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</si>
  <si>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</si>
  <si>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</si>
  <si>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</si>
  <si>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</si>
  <si>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</si>
  <si>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</si>
  <si>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</si>
  <si>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</si>
  <si>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</si>
  <si>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</si>
  <si>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</si>
  <si>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</si>
  <si>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</si>
  <si>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</si>
  <si>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</si>
  <si>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</si>
  <si>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</si>
  <si>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</si>
  <si>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</si>
  <si>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</si>
  <si>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</si>
  <si>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</si>
  <si>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</si>
  <si>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</si>
  <si>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</si>
  <si>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</si>
  <si>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</si>
  <si>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</si>
  <si>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</si>
  <si>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</si>
  <si>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</si>
  <si>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</si>
  <si>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</si>
  <si>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</si>
  <si>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</si>
  <si>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</si>
  <si>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</si>
  <si>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</si>
  <si>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</si>
  <si>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</si>
  <si>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</si>
  <si>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</si>
  <si>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</si>
  <si>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</si>
  <si>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</si>
  <si>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</si>
  <si>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</si>
  <si>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</si>
  <si>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</si>
  <si>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</si>
  <si>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</si>
  <si>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</si>
  <si>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</si>
  <si>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</si>
  <si>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</si>
  <si>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</si>
  <si>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</si>
  <si>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</si>
  <si>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</si>
  <si>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</si>
  <si>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</si>
  <si>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</si>
  <si>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</si>
  <si>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</si>
  <si>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</si>
  <si>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</si>
  <si>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</si>
  <si>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</si>
  <si>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</si>
  <si>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</si>
  <si>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</si>
  <si>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</si>
  <si>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</si>
  <si>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</si>
  <si>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</si>
  <si>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</si>
  <si>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</si>
  <si>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</si>
  <si>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</si>
  <si>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</si>
  <si>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</si>
  <si>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</si>
  <si>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</si>
  <si>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</si>
  <si>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</si>
  <si>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</si>
  <si>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</si>
  <si>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</si>
  <si>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</si>
  <si>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</si>
  <si>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</si>
  <si>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</si>
  <si>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</si>
  <si>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</si>
  <si>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</si>
  <si>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</si>
  <si>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</si>
  <si>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</si>
  <si>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</si>
  <si>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</si>
  <si>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</si>
  <si>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</si>
  <si>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</si>
  <si>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</si>
  <si>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</si>
  <si>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</si>
  <si>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</si>
  <si>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</si>
  <si>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</si>
  <si>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</si>
  <si>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</si>
  <si>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</si>
  <si>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</si>
  <si>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</si>
  <si>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</si>
  <si>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</si>
  <si>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</si>
  <si>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</si>
  <si>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</si>
  <si>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</si>
  <si>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</si>
  <si>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</si>
  <si>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</si>
  <si>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</si>
  <si>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</si>
  <si>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</si>
  <si>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</si>
  <si>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</si>
  <si>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</si>
  <si>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</si>
  <si>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</si>
  <si>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</si>
  <si>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</si>
  <si>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</si>
  <si>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</si>
  <si>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</si>
  <si>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</si>
  <si>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</si>
  <si>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</si>
  <si>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</si>
  <si>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</si>
  <si>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</si>
  <si>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</si>
  <si>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</si>
  <si>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</si>
  <si>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</si>
  <si>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</si>
  <si>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</si>
  <si>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</si>
  <si>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</si>
  <si>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</si>
  <si>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</si>
  <si>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</si>
  <si>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</si>
  <si>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</si>
  <si>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</si>
  <si>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</si>
  <si>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</si>
  <si>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</si>
  <si>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</si>
  <si>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</si>
  <si>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</si>
  <si>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</si>
  <si>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</si>
  <si>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</si>
  <si>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</si>
  <si>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</si>
  <si>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</si>
  <si>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</si>
  <si>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</si>
  <si>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</si>
  <si>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</si>
  <si>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</si>
  <si>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</si>
  <si>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</si>
  <si>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</si>
  <si>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</si>
  <si>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</si>
  <si>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</si>
  <si>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</si>
  <si>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</si>
  <si>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</si>
  <si>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</si>
  <si>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</si>
  <si>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</si>
  <si>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</si>
  <si>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</si>
  <si>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</si>
  <si>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</si>
  <si>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</si>
  <si>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</si>
  <si>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</si>
  <si>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</si>
  <si>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</si>
  <si>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</si>
  <si>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</si>
  <si>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</si>
  <si>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</si>
  <si>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</si>
  <si>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</si>
  <si>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</si>
  <si>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</si>
  <si>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</si>
  <si>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</si>
  <si>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</si>
  <si>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</si>
  <si>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</si>
  <si>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</si>
  <si>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</si>
  <si>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</si>
  <si>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</si>
  <si>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</si>
  <si>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</si>
  <si>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</si>
  <si>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</si>
  <si>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</si>
  <si>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</si>
  <si>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</si>
  <si>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</si>
  <si>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</si>
  <si>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</si>
  <si>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</si>
  <si>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</si>
  <si>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</si>
  <si>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</si>
  <si>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</si>
  <si>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</si>
  <si>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</si>
  <si>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</si>
  <si>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</si>
  <si>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</si>
  <si>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</si>
  <si>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</si>
  <si>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</si>
  <si>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</si>
  <si>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</si>
  <si>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</si>
  <si>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</si>
  <si>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</si>
  <si>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</si>
  <si>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</si>
  <si>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</si>
  <si>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</si>
  <si>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</si>
  <si>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</si>
  <si>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</si>
  <si>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</si>
  <si>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</si>
  <si>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</si>
  <si>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</si>
  <si>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</si>
  <si>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</si>
  <si>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</si>
  <si>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</si>
  <si>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</si>
  <si>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</si>
  <si>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</si>
  <si>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</si>
  <si>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</si>
  <si>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</si>
  <si>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</si>
  <si>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</si>
  <si>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</si>
  <si>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</si>
  <si>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</si>
  <si>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</si>
  <si>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</si>
  <si>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</si>
  <si>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</si>
  <si>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</si>
  <si>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</si>
  <si>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</si>
  <si>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</si>
  <si>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</si>
  <si>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</si>
  <si>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</si>
  <si>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</si>
  <si>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</si>
  <si>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</si>
  <si>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</si>
  <si>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</si>
  <si>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</si>
  <si>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</si>
  <si>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</si>
  <si>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</si>
  <si>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</si>
  <si>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</si>
  <si>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</si>
  <si>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</si>
  <si>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</si>
  <si>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</si>
  <si>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</si>
  <si>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</si>
  <si>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</si>
  <si>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</si>
  <si>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</si>
  <si>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</si>
  <si>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</si>
  <si>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</si>
  <si>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</si>
  <si>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</si>
  <si>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</si>
  <si>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</si>
  <si>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</si>
  <si>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</si>
  <si>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</si>
  <si>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</si>
  <si>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</si>
  <si>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</si>
  <si>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</si>
  <si>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</si>
  <si>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</si>
  <si>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</si>
  <si>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</si>
  <si>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</si>
  <si>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</si>
  <si>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</si>
  <si>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</si>
  <si>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</si>
  <si>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</si>
  <si>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</si>
  <si>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</si>
  <si>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</si>
  <si>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</si>
  <si>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</si>
  <si>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</si>
  <si>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</si>
  <si>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</si>
  <si>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</si>
  <si>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</si>
  <si>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</si>
  <si>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</si>
  <si>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</si>
  <si>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</si>
  <si>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</si>
  <si>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</si>
  <si>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</si>
  <si>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</si>
  <si>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</si>
  <si>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</si>
  <si>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</si>
  <si>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</si>
  <si>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</si>
  <si>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</si>
  <si>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</si>
  <si>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</si>
  <si>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</si>
  <si>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</si>
  <si>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</si>
  <si>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</si>
  <si>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</si>
  <si>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</si>
  <si>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</si>
  <si>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</si>
  <si>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</si>
  <si>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</si>
  <si>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</si>
  <si>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</si>
  <si>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</si>
  <si>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</si>
  <si>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</si>
  <si>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</si>
  <si>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</si>
  <si>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</si>
  <si>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</si>
  <si>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</si>
  <si>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</si>
  <si>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</si>
  <si>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</si>
  <si>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</si>
  <si>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</si>
  <si>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</si>
  <si>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</si>
  <si>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</si>
  <si>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</si>
  <si>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</si>
  <si>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</si>
  <si>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</si>
  <si>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</si>
  <si>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</si>
  <si>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</si>
  <si>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</si>
  <si>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</si>
  <si>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</si>
  <si>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</si>
  <si>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</si>
  <si>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</si>
  <si>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</si>
  <si>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</si>
  <si>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</si>
  <si>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</si>
  <si>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</si>
  <si>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</si>
  <si>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</si>
  <si>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</si>
  <si>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</si>
  <si>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</si>
  <si>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</si>
  <si>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</si>
  <si>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</si>
  <si>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</si>
  <si>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</si>
  <si>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</si>
  <si>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</si>
  <si>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</si>
  <si>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</si>
  <si>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</si>
  <si>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</si>
  <si>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</si>
  <si>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</si>
  <si>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</si>
  <si>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</si>
  <si>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</si>
  <si>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</si>
  <si>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</si>
  <si>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</si>
  <si>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</si>
  <si>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</si>
  <si>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</si>
  <si>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</si>
  <si>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</si>
  <si>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</si>
  <si>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</si>
  <si>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</si>
  <si>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</si>
  <si>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</si>
  <si>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</si>
  <si>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</si>
  <si>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</si>
  <si>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</si>
  <si>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</si>
  <si>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</si>
  <si>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</si>
  <si>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</si>
  <si>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</si>
  <si>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</si>
  <si>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</si>
  <si>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</si>
  <si>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</si>
  <si>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</si>
  <si>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</si>
  <si>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</si>
  <si>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</si>
  <si>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</si>
  <si>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</si>
  <si>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</si>
  <si>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</si>
  <si>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</si>
  <si>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</si>
  <si>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</si>
  <si>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</si>
  <si>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</si>
  <si>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</si>
  <si>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</si>
  <si>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</si>
  <si>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</si>
  <si>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</si>
  <si>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</si>
  <si>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</si>
  <si>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</si>
  <si>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</si>
  <si>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</si>
  <si>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</si>
  <si>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</si>
  <si>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</si>
  <si>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</si>
  <si>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</si>
  <si>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</si>
  <si>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</si>
  <si>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</si>
  <si>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</si>
  <si>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</si>
  <si>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</si>
  <si>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</si>
  <si>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</si>
  <si>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</si>
  <si>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</si>
  <si>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</si>
  <si>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</si>
  <si>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</si>
  <si>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</si>
  <si>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</si>
  <si>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</si>
  <si>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</si>
  <si>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</si>
  <si>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</si>
  <si>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</si>
  <si>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</si>
  <si>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</si>
  <si>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</si>
  <si>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</si>
  <si>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</si>
  <si>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</si>
  <si>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</si>
  <si>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</si>
  <si>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</si>
  <si>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</si>
  <si>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</si>
  <si>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</si>
  <si>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</si>
  <si>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</si>
  <si>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
  </si>
  <si>
    <t>140.0</t>
  </si>
  <si>
    <t>0.0</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</si>
  <si>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</si>
  <si>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</si>
  <si>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</si>
  <si>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</si>
  <si>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</si>
  <si>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</si>
  <si>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</si>
  <si>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</si>
  <si>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</si>
  <si>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</si>
  <si>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</si>
  <si>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</si>
  <si>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</si>
  <si>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</si>
  <si>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</si>
  <si>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</si>
  <si>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</si>
  <si>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</si>
  <si>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</si>
  <si>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</si>
  <si>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</si>
  <si>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</si>
  <si>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</si>
  <si>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</si>
  <si>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</si>
  <si>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</si>
  <si>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</si>
  <si>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</si>
  <si>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</si>
  <si>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</si>
  <si>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</si>
  <si>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</si>
  <si>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</si>
  <si>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</si>
  <si>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</si>
  <si>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</si>
  <si>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</si>
  <si>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</si>
  <si>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</si>
  <si>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</si>
  <si>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</si>
  <si>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</si>
  <si>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1868.0</t>
  </si>
  <si>
    <t>1398.0</t>
  </si>
  <si>
    <t>35.0</t>
  </si>
  <si>
    <t>365463.0</t>
  </si>
  <si>
    <t>29670.0</t>
  </si>
  <si>
    <t>19329.0</t>
  </si>
  <si>
    <t>2961.0</t>
  </si>
  <si>
    <t>152.0</t>
  </si>
  <si>
    <t>574.0</t>
  </si>
  <si>
    <t>66858.0</t>
  </si>
  <si>
    <t>20463.0</t>
  </si>
  <si>
    <t>91.0</t>
  </si>
  <si>
    <t>22252.0</t>
  </si>
  <si>
    <t>58786.0</t>
  </si>
  <si>
    <t>7225.0</t>
  </si>
  <si>
    <t>304.0</t>
  </si>
  <si>
    <t>1191.0</t>
  </si>
  <si>
    <t>78208.0</t>
  </si>
  <si>
    <t>17975.0</t>
  </si>
  <si>
    <t>3401.0</t>
  </si>
  <si>
    <t>20758.0</t>
  </si>
  <si>
    <t>380139.0</t>
  </si>
  <si>
    <t>11.0</t>
  </si>
  <si>
    <t>512.0</t>
  </si>
  <si>
    <t>614.0</t>
  </si>
  <si>
    <t>11695.0</t>
  </si>
  <si>
    <t>218062.0</t>
  </si>
  <si>
    <t>45384.0</t>
  </si>
  <si>
    <t>594904.0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</si>
</sst>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7" fontId="0" fillId="0"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wrapText="1"/>
    </xf>
    <xf numFmtId="0" fontId="0" fillId="0" borderId="18"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202</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66"/>
  <sheetViews>
    <sheetView zoomScale="60" zoomScaleNormal="60" workbookViewId="0">
      <pane ySplit="1" topLeftCell="A203" activePane="bottomLeft" state="frozen"/>
      <selection activeCell="F21" sqref="F21:G34"/>
      <selection pane="bottomLeft" activeCell="B199" sqref="B199:B215"/>
    </sheetView>
  </sheetViews>
  <sheetFormatPr defaultColWidth="9.453125" defaultRowHeight="14.5" x14ac:dyDescent="0.35"/>
  <cols>
    <col min="1" max="1" width="35.1796875" style="177" bestFit="1" customWidth="1"/>
    <col min="2" max="2" width="39.453125" style="190" customWidth="1"/>
    <col min="3" max="3" width="59" style="190" bestFit="1" customWidth="1"/>
    <col min="4" max="4" width="49.54296875" style="190" bestFit="1" customWidth="1"/>
    <col min="5" max="5" width="33.453125" style="177" customWidth="1"/>
    <col min="6" max="6" width="133.453125" style="190" bestFit="1" customWidth="1"/>
    <col min="7" max="7" width="33.453125" style="190" customWidth="1"/>
    <col min="8" max="8" width="9.453125" style="190"/>
    <col min="9" max="16384" width="9.453125" style="177"/>
  </cols>
  <sheetData>
    <row r="1" spans="1:8" s="29" customFormat="1" ht="15" thickBot="1" x14ac:dyDescent="0.4">
      <c r="A1" s="29" t="s">
        <v>423</v>
      </c>
      <c r="B1" s="189" t="s">
        <v>422</v>
      </c>
      <c r="C1" s="189" t="s">
        <v>421</v>
      </c>
      <c r="D1" s="189" t="s">
        <v>420</v>
      </c>
      <c r="E1" s="29" t="s">
        <v>419</v>
      </c>
      <c r="F1" s="189" t="s">
        <v>418</v>
      </c>
      <c r="G1" s="189" t="s">
        <v>417</v>
      </c>
      <c r="H1" s="189"/>
    </row>
    <row r="2" spans="1:8" x14ac:dyDescent="0.35">
      <c r="A2" s="203" t="s">
        <v>416</v>
      </c>
      <c r="B2" s="206" t="s">
        <v>416</v>
      </c>
      <c r="C2" s="85" t="s">
        <v>38</v>
      </c>
      <c r="D2" s="85" t="s">
        <v>38</v>
      </c>
      <c r="E2" s="209" t="s">
        <v>121</v>
      </c>
      <c r="F2" s="85" t="s">
        <v>415</v>
      </c>
      <c r="G2" s="212"/>
    </row>
    <row r="3" spans="1:8" x14ac:dyDescent="0.35">
      <c r="A3" s="204"/>
      <c r="B3" s="207"/>
      <c r="C3" s="15" t="s">
        <v>53</v>
      </c>
      <c r="D3" s="15"/>
      <c r="E3" s="210"/>
      <c r="F3" s="15" t="s">
        <v>218</v>
      </c>
      <c r="G3" s="213"/>
    </row>
    <row r="4" spans="1:8" x14ac:dyDescent="0.35">
      <c r="A4" s="204"/>
      <c r="B4" s="207"/>
      <c r="C4" s="15" t="s">
        <v>54</v>
      </c>
      <c r="D4" s="15"/>
      <c r="E4" s="210"/>
      <c r="F4" s="15" t="s">
        <v>217</v>
      </c>
      <c r="G4" s="213"/>
    </row>
    <row r="5" spans="1:8" x14ac:dyDescent="0.35">
      <c r="A5" s="204"/>
      <c r="B5" s="207"/>
      <c r="C5" s="15" t="s">
        <v>414</v>
      </c>
      <c r="D5" s="15" t="s">
        <v>414</v>
      </c>
      <c r="E5" s="210"/>
      <c r="F5" s="15" t="s">
        <v>404</v>
      </c>
      <c r="G5" s="213"/>
    </row>
    <row r="6" spans="1:8" ht="29" x14ac:dyDescent="0.35">
      <c r="A6" s="204"/>
      <c r="B6" s="207"/>
      <c r="C6" s="15" t="s">
        <v>413</v>
      </c>
      <c r="D6" s="15" t="s">
        <v>413</v>
      </c>
      <c r="E6" s="210"/>
      <c r="F6" s="15" t="s">
        <v>1057</v>
      </c>
      <c r="G6" s="213"/>
    </row>
    <row r="7" spans="1:8" ht="15" thickBot="1" x14ac:dyDescent="0.4">
      <c r="A7" s="205"/>
      <c r="B7" s="208"/>
      <c r="C7" s="86" t="s">
        <v>412</v>
      </c>
      <c r="D7" s="86" t="s">
        <v>412</v>
      </c>
      <c r="E7" s="211"/>
      <c r="F7" s="86" t="s">
        <v>411</v>
      </c>
      <c r="G7" s="214"/>
    </row>
    <row r="8" spans="1:8" ht="14.9" customHeight="1" x14ac:dyDescent="0.35">
      <c r="A8" s="215" t="s">
        <v>410</v>
      </c>
      <c r="B8" s="216" t="s">
        <v>410</v>
      </c>
      <c r="C8" s="87" t="s">
        <v>38</v>
      </c>
      <c r="D8" s="87" t="s">
        <v>38</v>
      </c>
      <c r="E8" s="217" t="s">
        <v>121</v>
      </c>
      <c r="F8" s="87" t="s">
        <v>228</v>
      </c>
      <c r="G8" s="218" t="s">
        <v>1058</v>
      </c>
    </row>
    <row r="9" spans="1:8" x14ac:dyDescent="0.35">
      <c r="A9" s="204"/>
      <c r="B9" s="207"/>
      <c r="C9" s="15" t="s">
        <v>409</v>
      </c>
      <c r="D9" s="15" t="s">
        <v>409</v>
      </c>
      <c r="E9" s="210"/>
      <c r="F9" s="15" t="s">
        <v>947</v>
      </c>
      <c r="G9" s="213"/>
    </row>
    <row r="10" spans="1:8" x14ac:dyDescent="0.35">
      <c r="A10" s="204"/>
      <c r="B10" s="207"/>
      <c r="C10" s="15" t="s">
        <v>50</v>
      </c>
      <c r="D10" s="15" t="s">
        <v>50</v>
      </c>
      <c r="E10" s="210"/>
      <c r="F10" s="15" t="s">
        <v>408</v>
      </c>
      <c r="G10" s="213"/>
    </row>
    <row r="11" spans="1:8" ht="29" x14ac:dyDescent="0.35">
      <c r="A11" s="204"/>
      <c r="B11" s="207"/>
      <c r="C11" s="15" t="s">
        <v>219</v>
      </c>
      <c r="D11" s="15" t="s">
        <v>219</v>
      </c>
      <c r="E11" s="210"/>
      <c r="F11" s="15" t="s">
        <v>1059</v>
      </c>
      <c r="G11" s="213"/>
    </row>
    <row r="12" spans="1:8" x14ac:dyDescent="0.35">
      <c r="A12" s="204"/>
      <c r="B12" s="207"/>
      <c r="C12" s="15" t="s">
        <v>221</v>
      </c>
      <c r="D12" s="15" t="s">
        <v>221</v>
      </c>
      <c r="E12" s="210"/>
      <c r="F12" s="15" t="s">
        <v>407</v>
      </c>
      <c r="G12" s="213"/>
    </row>
    <row r="13" spans="1:8" x14ac:dyDescent="0.35">
      <c r="A13" s="204"/>
      <c r="B13" s="207"/>
      <c r="C13" s="21" t="s">
        <v>125</v>
      </c>
      <c r="D13" s="15"/>
      <c r="E13" s="210"/>
      <c r="F13" s="15" t="s">
        <v>218</v>
      </c>
      <c r="G13" s="213"/>
    </row>
    <row r="14" spans="1:8" x14ac:dyDescent="0.35">
      <c r="A14" s="204"/>
      <c r="B14" s="207"/>
      <c r="C14" s="21" t="s">
        <v>124</v>
      </c>
      <c r="D14" s="15"/>
      <c r="E14" s="210"/>
      <c r="F14" s="15" t="s">
        <v>217</v>
      </c>
      <c r="G14" s="213"/>
    </row>
    <row r="15" spans="1:8" x14ac:dyDescent="0.35">
      <c r="A15" s="204"/>
      <c r="B15" s="207"/>
      <c r="C15" s="21" t="s">
        <v>932</v>
      </c>
      <c r="D15" s="15"/>
      <c r="E15" s="210"/>
      <c r="F15" s="15" t="s">
        <v>1060</v>
      </c>
      <c r="G15" s="213"/>
    </row>
    <row r="16" spans="1:8" x14ac:dyDescent="0.35">
      <c r="A16" s="204"/>
      <c r="B16" s="207"/>
      <c r="C16" s="21" t="s">
        <v>933</v>
      </c>
      <c r="D16" s="15"/>
      <c r="E16" s="210"/>
      <c r="F16" s="15" t="s">
        <v>1061</v>
      </c>
      <c r="G16" s="213"/>
    </row>
    <row r="17" spans="1:7" x14ac:dyDescent="0.35">
      <c r="A17" s="204"/>
      <c r="B17" s="207"/>
      <c r="C17" s="21" t="s">
        <v>927</v>
      </c>
      <c r="D17" s="15"/>
      <c r="E17" s="210"/>
      <c r="F17" s="15" t="s">
        <v>1062</v>
      </c>
      <c r="G17" s="213"/>
    </row>
    <row r="18" spans="1:7" x14ac:dyDescent="0.35">
      <c r="A18" s="204"/>
      <c r="B18" s="207"/>
      <c r="C18" s="21" t="s">
        <v>931</v>
      </c>
      <c r="D18" s="15"/>
      <c r="E18" s="210"/>
      <c r="F18" s="15" t="s">
        <v>1063</v>
      </c>
      <c r="G18" s="213"/>
    </row>
    <row r="19" spans="1:7" ht="29.5" thickBot="1" x14ac:dyDescent="0.4">
      <c r="A19" s="205"/>
      <c r="B19" s="208"/>
      <c r="C19" s="191" t="s">
        <v>946</v>
      </c>
      <c r="D19" s="86"/>
      <c r="E19" s="211"/>
      <c r="F19" s="86" t="s">
        <v>1064</v>
      </c>
      <c r="G19" s="214"/>
    </row>
    <row r="20" spans="1:7" x14ac:dyDescent="0.35">
      <c r="A20" s="215" t="s">
        <v>406</v>
      </c>
      <c r="B20" s="216" t="s">
        <v>405</v>
      </c>
      <c r="C20" s="87" t="s">
        <v>38</v>
      </c>
      <c r="D20" s="87" t="s">
        <v>38</v>
      </c>
      <c r="E20" s="234" t="s">
        <v>204</v>
      </c>
      <c r="F20" s="87" t="s">
        <v>404</v>
      </c>
      <c r="G20" s="218"/>
    </row>
    <row r="21" spans="1:7" ht="43.5" x14ac:dyDescent="0.35">
      <c r="A21" s="204"/>
      <c r="B21" s="207"/>
      <c r="C21" s="15" t="s">
        <v>388</v>
      </c>
      <c r="D21" s="15" t="s">
        <v>388</v>
      </c>
      <c r="E21" s="235"/>
      <c r="F21" s="15" t="s">
        <v>403</v>
      </c>
      <c r="G21" s="213"/>
    </row>
    <row r="22" spans="1:7" ht="58" x14ac:dyDescent="0.35">
      <c r="A22" s="204"/>
      <c r="B22" s="207"/>
      <c r="C22" s="15" t="s">
        <v>386</v>
      </c>
      <c r="D22" s="15" t="s">
        <v>386</v>
      </c>
      <c r="E22" s="235"/>
      <c r="F22" s="15" t="s">
        <v>402</v>
      </c>
      <c r="G22" s="213"/>
    </row>
    <row r="23" spans="1:7" ht="58" x14ac:dyDescent="0.35">
      <c r="A23" s="204"/>
      <c r="B23" s="207"/>
      <c r="C23" s="15" t="s">
        <v>342</v>
      </c>
      <c r="D23" s="15" t="s">
        <v>342</v>
      </c>
      <c r="E23" s="235"/>
      <c r="F23" s="15" t="s">
        <v>401</v>
      </c>
      <c r="G23" s="213"/>
    </row>
    <row r="24" spans="1:7" ht="72.5" x14ac:dyDescent="0.35">
      <c r="A24" s="204"/>
      <c r="B24" s="207"/>
      <c r="C24" s="15" t="s">
        <v>378</v>
      </c>
      <c r="D24" s="15" t="s">
        <v>378</v>
      </c>
      <c r="E24" s="235"/>
      <c r="F24" s="15" t="s">
        <v>400</v>
      </c>
      <c r="G24" s="213"/>
    </row>
    <row r="25" spans="1:7" ht="15" thickBot="1" x14ac:dyDescent="0.4">
      <c r="A25" s="205"/>
      <c r="B25" s="208"/>
      <c r="C25" s="86" t="s">
        <v>399</v>
      </c>
      <c r="D25" s="86" t="s">
        <v>399</v>
      </c>
      <c r="E25" s="236"/>
      <c r="F25" s="86" t="s">
        <v>1065</v>
      </c>
      <c r="G25" s="214"/>
    </row>
    <row r="26" spans="1:7" x14ac:dyDescent="0.35">
      <c r="A26" s="215" t="s">
        <v>398</v>
      </c>
      <c r="B26" s="216" t="s">
        <v>397</v>
      </c>
      <c r="C26" s="87" t="s">
        <v>38</v>
      </c>
      <c r="D26" s="87" t="s">
        <v>38</v>
      </c>
      <c r="E26" s="217" t="s">
        <v>121</v>
      </c>
      <c r="F26" s="87" t="s">
        <v>396</v>
      </c>
      <c r="G26" s="218"/>
    </row>
    <row r="27" spans="1:7" x14ac:dyDescent="0.35">
      <c r="A27" s="204"/>
      <c r="B27" s="207"/>
      <c r="C27" s="15" t="s">
        <v>53</v>
      </c>
      <c r="D27" s="15"/>
      <c r="E27" s="210"/>
      <c r="F27" s="15" t="s">
        <v>218</v>
      </c>
      <c r="G27" s="213"/>
    </row>
    <row r="28" spans="1:7" x14ac:dyDescent="0.35">
      <c r="A28" s="204"/>
      <c r="B28" s="207"/>
      <c r="C28" s="15" t="s">
        <v>54</v>
      </c>
      <c r="D28" s="15"/>
      <c r="E28" s="210"/>
      <c r="F28" s="15" t="s">
        <v>217</v>
      </c>
      <c r="G28" s="213"/>
    </row>
    <row r="29" spans="1:7" x14ac:dyDescent="0.35">
      <c r="A29" s="204"/>
      <c r="B29" s="207"/>
      <c r="C29" s="15" t="s">
        <v>939</v>
      </c>
      <c r="D29" s="15"/>
      <c r="E29" s="210"/>
      <c r="F29" s="15" t="s">
        <v>948</v>
      </c>
      <c r="G29" s="213"/>
    </row>
    <row r="30" spans="1:7" x14ac:dyDescent="0.35">
      <c r="A30" s="204"/>
      <c r="B30" s="207"/>
      <c r="C30" s="89" t="s">
        <v>940</v>
      </c>
      <c r="D30" s="15"/>
      <c r="E30" s="210"/>
      <c r="F30" s="15" t="s">
        <v>949</v>
      </c>
      <c r="G30" s="213"/>
    </row>
    <row r="31" spans="1:7" x14ac:dyDescent="0.35">
      <c r="A31" s="204"/>
      <c r="B31" s="207"/>
      <c r="C31" s="15" t="s">
        <v>942</v>
      </c>
      <c r="D31" s="15"/>
      <c r="E31" s="210"/>
      <c r="F31" s="15" t="s">
        <v>950</v>
      </c>
      <c r="G31" s="213"/>
    </row>
    <row r="32" spans="1:7" x14ac:dyDescent="0.35">
      <c r="A32" s="204"/>
      <c r="B32" s="207"/>
      <c r="C32" s="15" t="s">
        <v>941</v>
      </c>
      <c r="D32" s="15"/>
      <c r="E32" s="210"/>
      <c r="F32" s="15" t="s">
        <v>951</v>
      </c>
      <c r="G32" s="213"/>
    </row>
    <row r="33" spans="1:7" ht="43.5" x14ac:dyDescent="0.35">
      <c r="A33" s="204"/>
      <c r="B33" s="207"/>
      <c r="C33" s="15" t="s">
        <v>157</v>
      </c>
      <c r="D33" s="15" t="s">
        <v>157</v>
      </c>
      <c r="E33" s="210"/>
      <c r="F33" s="15" t="s">
        <v>952</v>
      </c>
      <c r="G33" s="213"/>
    </row>
    <row r="34" spans="1:7" x14ac:dyDescent="0.35">
      <c r="A34" s="204"/>
      <c r="B34" s="207"/>
      <c r="C34" s="15" t="s">
        <v>156</v>
      </c>
      <c r="D34" s="15" t="s">
        <v>156</v>
      </c>
      <c r="E34" s="210"/>
      <c r="F34" s="15" t="s">
        <v>953</v>
      </c>
      <c r="G34" s="213"/>
    </row>
    <row r="35" spans="1:7" x14ac:dyDescent="0.35">
      <c r="A35" s="204"/>
      <c r="B35" s="207"/>
      <c r="C35" s="15" t="s">
        <v>154</v>
      </c>
      <c r="D35" s="15" t="s">
        <v>154</v>
      </c>
      <c r="E35" s="210"/>
      <c r="F35" s="15" t="s">
        <v>954</v>
      </c>
      <c r="G35" s="213"/>
    </row>
    <row r="36" spans="1:7" x14ac:dyDescent="0.35">
      <c r="A36" s="204"/>
      <c r="B36" s="207"/>
      <c r="C36" s="15" t="s">
        <v>152</v>
      </c>
      <c r="D36" s="15" t="s">
        <v>152</v>
      </c>
      <c r="E36" s="210"/>
      <c r="F36" s="15" t="s">
        <v>955</v>
      </c>
      <c r="G36" s="213"/>
    </row>
    <row r="37" spans="1:7" x14ac:dyDescent="0.35">
      <c r="A37" s="204"/>
      <c r="B37" s="207"/>
      <c r="C37" s="15" t="s">
        <v>150</v>
      </c>
      <c r="D37" s="15" t="s">
        <v>150</v>
      </c>
      <c r="E37" s="210"/>
      <c r="F37" s="15" t="s">
        <v>956</v>
      </c>
      <c r="G37" s="213"/>
    </row>
    <row r="38" spans="1:7" x14ac:dyDescent="0.35">
      <c r="A38" s="204"/>
      <c r="B38" s="207"/>
      <c r="C38" s="15" t="s">
        <v>148</v>
      </c>
      <c r="D38" s="15" t="s">
        <v>148</v>
      </c>
      <c r="E38" s="210"/>
      <c r="F38" s="15" t="s">
        <v>957</v>
      </c>
      <c r="G38" s="213"/>
    </row>
    <row r="39" spans="1:7" x14ac:dyDescent="0.35">
      <c r="A39" s="204"/>
      <c r="B39" s="207"/>
      <c r="C39" s="15" t="s">
        <v>146</v>
      </c>
      <c r="D39" s="15" t="s">
        <v>146</v>
      </c>
      <c r="E39" s="210"/>
      <c r="F39" s="15" t="s">
        <v>958</v>
      </c>
      <c r="G39" s="213"/>
    </row>
    <row r="40" spans="1:7" x14ac:dyDescent="0.35">
      <c r="A40" s="204"/>
      <c r="B40" s="207"/>
      <c r="C40" s="15" t="s">
        <v>144</v>
      </c>
      <c r="D40" s="15" t="s">
        <v>144</v>
      </c>
      <c r="E40" s="210"/>
      <c r="F40" s="15" t="s">
        <v>959</v>
      </c>
      <c r="G40" s="213"/>
    </row>
    <row r="41" spans="1:7" x14ac:dyDescent="0.35">
      <c r="A41" s="204"/>
      <c r="B41" s="207"/>
      <c r="C41" s="15" t="s">
        <v>393</v>
      </c>
      <c r="D41" s="15" t="s">
        <v>395</v>
      </c>
      <c r="E41" s="210"/>
      <c r="F41" s="242" t="s">
        <v>394</v>
      </c>
      <c r="G41" s="213"/>
    </row>
    <row r="42" spans="1:7" x14ac:dyDescent="0.35">
      <c r="A42" s="204"/>
      <c r="B42" s="207"/>
      <c r="C42" s="15" t="s">
        <v>393</v>
      </c>
      <c r="D42" s="15" t="s">
        <v>392</v>
      </c>
      <c r="E42" s="210"/>
      <c r="F42" s="242"/>
      <c r="G42" s="213"/>
    </row>
    <row r="43" spans="1:7" ht="29.5" thickBot="1" x14ac:dyDescent="0.4">
      <c r="A43" s="205"/>
      <c r="B43" s="208"/>
      <c r="C43" s="86" t="s">
        <v>391</v>
      </c>
      <c r="D43" s="86" t="s">
        <v>391</v>
      </c>
      <c r="E43" s="211"/>
      <c r="F43" s="86" t="s">
        <v>1066</v>
      </c>
      <c r="G43" s="214"/>
    </row>
    <row r="44" spans="1:7" x14ac:dyDescent="0.35">
      <c r="A44" s="215" t="s">
        <v>390</v>
      </c>
      <c r="B44" s="216" t="s">
        <v>389</v>
      </c>
      <c r="C44" s="87" t="s">
        <v>38</v>
      </c>
      <c r="D44" s="87" t="s">
        <v>38</v>
      </c>
      <c r="E44" s="234" t="s">
        <v>204</v>
      </c>
      <c r="F44" s="87" t="s">
        <v>380</v>
      </c>
      <c r="G44" s="218"/>
    </row>
    <row r="45" spans="1:7" ht="43.5" x14ac:dyDescent="0.35">
      <c r="A45" s="204"/>
      <c r="B45" s="207"/>
      <c r="C45" s="15" t="s">
        <v>388</v>
      </c>
      <c r="D45" s="15" t="s">
        <v>388</v>
      </c>
      <c r="E45" s="235"/>
      <c r="F45" s="15" t="s">
        <v>387</v>
      </c>
      <c r="G45" s="213"/>
    </row>
    <row r="46" spans="1:7" ht="43.5" x14ac:dyDescent="0.35">
      <c r="A46" s="204"/>
      <c r="B46" s="207"/>
      <c r="C46" s="15" t="s">
        <v>386</v>
      </c>
      <c r="D46" s="15" t="s">
        <v>386</v>
      </c>
      <c r="E46" s="235"/>
      <c r="F46" s="15" t="s">
        <v>385</v>
      </c>
      <c r="G46" s="213"/>
    </row>
    <row r="47" spans="1:7" ht="15" thickBot="1" x14ac:dyDescent="0.4">
      <c r="A47" s="205"/>
      <c r="B47" s="208"/>
      <c r="C47" s="86" t="s">
        <v>384</v>
      </c>
      <c r="D47" s="86" t="s">
        <v>384</v>
      </c>
      <c r="E47" s="236"/>
      <c r="F47" s="86" t="s">
        <v>383</v>
      </c>
      <c r="G47" s="214"/>
    </row>
    <row r="48" spans="1:7" ht="28.5" customHeight="1" x14ac:dyDescent="0.35">
      <c r="A48" s="215" t="s">
        <v>382</v>
      </c>
      <c r="B48" s="216" t="s">
        <v>381</v>
      </c>
      <c r="C48" s="87" t="s">
        <v>38</v>
      </c>
      <c r="D48" s="87" t="s">
        <v>38</v>
      </c>
      <c r="E48" s="217" t="s">
        <v>121</v>
      </c>
      <c r="F48" s="87" t="s">
        <v>380</v>
      </c>
      <c r="G48" s="218" t="s">
        <v>374</v>
      </c>
    </row>
    <row r="49" spans="1:7" ht="34.5" customHeight="1" x14ac:dyDescent="0.35">
      <c r="A49" s="204"/>
      <c r="B49" s="207"/>
      <c r="C49" s="15" t="s">
        <v>342</v>
      </c>
      <c r="D49" s="15" t="s">
        <v>342</v>
      </c>
      <c r="E49" s="210"/>
      <c r="F49" s="15" t="s">
        <v>379</v>
      </c>
      <c r="G49" s="213"/>
    </row>
    <row r="50" spans="1:7" ht="26.25" customHeight="1" thickBot="1" x14ac:dyDescent="0.4">
      <c r="A50" s="205"/>
      <c r="B50" s="208"/>
      <c r="C50" s="86" t="s">
        <v>378</v>
      </c>
      <c r="D50" s="86" t="s">
        <v>378</v>
      </c>
      <c r="E50" s="211"/>
      <c r="F50" s="86" t="s">
        <v>377</v>
      </c>
      <c r="G50" s="214"/>
    </row>
    <row r="51" spans="1:7" ht="15" customHeight="1" x14ac:dyDescent="0.35">
      <c r="A51" s="215" t="s">
        <v>376</v>
      </c>
      <c r="B51" s="216" t="s">
        <v>375</v>
      </c>
      <c r="C51" s="87" t="s">
        <v>38</v>
      </c>
      <c r="D51" s="87" t="s">
        <v>38</v>
      </c>
      <c r="E51" s="234" t="s">
        <v>204</v>
      </c>
      <c r="F51" s="87" t="s">
        <v>228</v>
      </c>
      <c r="G51" s="218" t="s">
        <v>374</v>
      </c>
    </row>
    <row r="52" spans="1:7" ht="29" x14ac:dyDescent="0.35">
      <c r="A52" s="204"/>
      <c r="B52" s="207"/>
      <c r="C52" s="15" t="s">
        <v>115</v>
      </c>
      <c r="D52" s="15" t="s">
        <v>115</v>
      </c>
      <c r="E52" s="235"/>
      <c r="F52" s="15" t="s">
        <v>373</v>
      </c>
      <c r="G52" s="213"/>
    </row>
    <row r="53" spans="1:7" x14ac:dyDescent="0.35">
      <c r="A53" s="204"/>
      <c r="B53" s="207"/>
      <c r="C53" s="15" t="s">
        <v>372</v>
      </c>
      <c r="D53" s="15" t="s">
        <v>372</v>
      </c>
      <c r="E53" s="235"/>
      <c r="F53" s="15" t="s">
        <v>371</v>
      </c>
      <c r="G53" s="213"/>
    </row>
    <row r="54" spans="1:7" ht="15" customHeight="1" x14ac:dyDescent="0.35">
      <c r="A54" s="204"/>
      <c r="B54" s="207"/>
      <c r="C54" s="15" t="s">
        <v>49</v>
      </c>
      <c r="D54" s="15" t="s">
        <v>49</v>
      </c>
      <c r="E54" s="235"/>
      <c r="F54" s="15" t="s">
        <v>370</v>
      </c>
      <c r="G54" s="213"/>
    </row>
    <row r="55" spans="1:7" x14ac:dyDescent="0.35">
      <c r="A55" s="204"/>
      <c r="B55" s="207"/>
      <c r="C55" s="15" t="s">
        <v>369</v>
      </c>
      <c r="D55" s="15" t="s">
        <v>369</v>
      </c>
      <c r="E55" s="235"/>
      <c r="F55" s="15" t="s">
        <v>368</v>
      </c>
      <c r="G55" s="213"/>
    </row>
    <row r="56" spans="1:7" ht="15" thickBot="1" x14ac:dyDescent="0.4">
      <c r="A56" s="205"/>
      <c r="B56" s="208"/>
      <c r="C56" s="86" t="s">
        <v>367</v>
      </c>
      <c r="D56" s="86" t="s">
        <v>367</v>
      </c>
      <c r="E56" s="236"/>
      <c r="F56" s="86" t="s">
        <v>366</v>
      </c>
      <c r="G56" s="214"/>
    </row>
    <row r="57" spans="1:7" x14ac:dyDescent="0.35">
      <c r="A57" s="215" t="s">
        <v>365</v>
      </c>
      <c r="B57" s="216" t="s">
        <v>364</v>
      </c>
      <c r="C57" s="87" t="s">
        <v>115</v>
      </c>
      <c r="D57" s="87" t="s">
        <v>115</v>
      </c>
      <c r="E57" s="217" t="s">
        <v>121</v>
      </c>
      <c r="F57" s="87" t="s">
        <v>363</v>
      </c>
      <c r="G57" s="218"/>
    </row>
    <row r="58" spans="1:7" x14ac:dyDescent="0.35">
      <c r="A58" s="204"/>
      <c r="B58" s="207"/>
      <c r="C58" s="15" t="s">
        <v>135</v>
      </c>
      <c r="D58" s="15" t="s">
        <v>135</v>
      </c>
      <c r="E58" s="210"/>
      <c r="F58" s="15" t="s">
        <v>112</v>
      </c>
      <c r="G58" s="213"/>
    </row>
    <row r="59" spans="1:7" x14ac:dyDescent="0.35">
      <c r="A59" s="204"/>
      <c r="B59" s="207"/>
      <c r="C59" s="15" t="s">
        <v>362</v>
      </c>
      <c r="D59" s="15" t="s">
        <v>362</v>
      </c>
      <c r="E59" s="210"/>
      <c r="F59" s="15" t="s">
        <v>110</v>
      </c>
      <c r="G59" s="213"/>
    </row>
    <row r="60" spans="1:7" x14ac:dyDescent="0.35">
      <c r="A60" s="204"/>
      <c r="B60" s="207"/>
      <c r="C60" s="15" t="s">
        <v>361</v>
      </c>
      <c r="D60" s="15" t="s">
        <v>361</v>
      </c>
      <c r="E60" s="210"/>
      <c r="F60" s="15" t="s">
        <v>360</v>
      </c>
      <c r="G60" s="213"/>
    </row>
    <row r="61" spans="1:7" ht="58" x14ac:dyDescent="0.35">
      <c r="A61" s="204"/>
      <c r="B61" s="207"/>
      <c r="C61" s="15" t="s">
        <v>359</v>
      </c>
      <c r="D61" s="15" t="s">
        <v>359</v>
      </c>
      <c r="E61" s="210"/>
      <c r="F61" s="15" t="s">
        <v>106</v>
      </c>
      <c r="G61" s="213"/>
    </row>
    <row r="62" spans="1:7" x14ac:dyDescent="0.35">
      <c r="A62" s="204"/>
      <c r="B62" s="207"/>
      <c r="C62" s="15" t="s">
        <v>105</v>
      </c>
      <c r="D62" s="15" t="s">
        <v>105</v>
      </c>
      <c r="E62" s="210"/>
      <c r="F62" s="15" t="s">
        <v>104</v>
      </c>
      <c r="G62" s="213"/>
    </row>
    <row r="63" spans="1:7" x14ac:dyDescent="0.35">
      <c r="A63" s="204"/>
      <c r="B63" s="207"/>
      <c r="C63" s="15" t="s">
        <v>358</v>
      </c>
      <c r="D63" s="15" t="s">
        <v>358</v>
      </c>
      <c r="E63" s="210"/>
      <c r="F63" s="15" t="s">
        <v>102</v>
      </c>
      <c r="G63" s="213"/>
    </row>
    <row r="64" spans="1:7" x14ac:dyDescent="0.35">
      <c r="A64" s="204"/>
      <c r="B64" s="207"/>
      <c r="C64" s="15" t="s">
        <v>357</v>
      </c>
      <c r="D64" s="15" t="s">
        <v>357</v>
      </c>
      <c r="E64" s="210"/>
      <c r="F64" s="15" t="s">
        <v>100</v>
      </c>
      <c r="G64" s="213"/>
    </row>
    <row r="65" spans="1:7" x14ac:dyDescent="0.35">
      <c r="A65" s="204"/>
      <c r="B65" s="207"/>
      <c r="C65" s="15" t="s">
        <v>356</v>
      </c>
      <c r="D65" s="15" t="s">
        <v>356</v>
      </c>
      <c r="E65" s="210"/>
      <c r="F65" s="15" t="s">
        <v>98</v>
      </c>
      <c r="G65" s="213"/>
    </row>
    <row r="66" spans="1:7" x14ac:dyDescent="0.35">
      <c r="A66" s="204"/>
      <c r="B66" s="207"/>
      <c r="C66" s="15" t="s">
        <v>355</v>
      </c>
      <c r="D66" s="15" t="s">
        <v>355</v>
      </c>
      <c r="E66" s="210"/>
      <c r="F66" s="15" t="s">
        <v>96</v>
      </c>
      <c r="G66" s="213"/>
    </row>
    <row r="67" spans="1:7" ht="29.5" thickBot="1" x14ac:dyDescent="0.4">
      <c r="A67" s="205"/>
      <c r="B67" s="187" t="s">
        <v>352</v>
      </c>
      <c r="C67" s="86" t="s">
        <v>354</v>
      </c>
      <c r="D67" s="86" t="s">
        <v>354</v>
      </c>
      <c r="E67" s="211"/>
      <c r="F67" s="86" t="s">
        <v>350</v>
      </c>
      <c r="G67" s="214"/>
    </row>
    <row r="68" spans="1:7" ht="30" customHeight="1" x14ac:dyDescent="0.35">
      <c r="A68" s="215" t="s">
        <v>353</v>
      </c>
      <c r="B68" s="216" t="s">
        <v>352</v>
      </c>
      <c r="C68" s="87" t="s">
        <v>38</v>
      </c>
      <c r="D68" s="87" t="s">
        <v>38</v>
      </c>
      <c r="E68" s="217" t="s">
        <v>121</v>
      </c>
      <c r="F68" s="87" t="s">
        <v>228</v>
      </c>
      <c r="G68" s="218"/>
    </row>
    <row r="69" spans="1:7" x14ac:dyDescent="0.35">
      <c r="A69" s="204"/>
      <c r="B69" s="207"/>
      <c r="C69" s="15" t="s">
        <v>115</v>
      </c>
      <c r="D69" s="15" t="s">
        <v>115</v>
      </c>
      <c r="E69" s="210"/>
      <c r="F69" s="15" t="s">
        <v>351</v>
      </c>
      <c r="G69" s="213"/>
    </row>
    <row r="70" spans="1:7" ht="15" thickBot="1" x14ac:dyDescent="0.4">
      <c r="A70" s="205"/>
      <c r="B70" s="208"/>
      <c r="C70" s="86" t="s">
        <v>221</v>
      </c>
      <c r="D70" s="86" t="s">
        <v>221</v>
      </c>
      <c r="E70" s="211"/>
      <c r="F70" s="86" t="s">
        <v>350</v>
      </c>
      <c r="G70" s="214"/>
    </row>
    <row r="71" spans="1:7" x14ac:dyDescent="0.35">
      <c r="A71" s="215" t="s">
        <v>349</v>
      </c>
      <c r="B71" s="216" t="s">
        <v>348</v>
      </c>
      <c r="C71" s="87" t="s">
        <v>347</v>
      </c>
      <c r="D71" s="87" t="s">
        <v>347</v>
      </c>
      <c r="E71" s="234" t="s">
        <v>204</v>
      </c>
      <c r="F71" s="87" t="s">
        <v>346</v>
      </c>
      <c r="G71" s="218"/>
    </row>
    <row r="72" spans="1:7" ht="43.5" x14ac:dyDescent="0.35">
      <c r="A72" s="204"/>
      <c r="B72" s="207"/>
      <c r="C72" s="15" t="s">
        <v>345</v>
      </c>
      <c r="D72" s="15" t="s">
        <v>345</v>
      </c>
      <c r="E72" s="235"/>
      <c r="F72" s="15" t="s">
        <v>1023</v>
      </c>
      <c r="G72" s="213"/>
    </row>
    <row r="73" spans="1:7" ht="43.5" x14ac:dyDescent="0.35">
      <c r="A73" s="204"/>
      <c r="B73" s="207"/>
      <c r="C73" s="15" t="s">
        <v>344</v>
      </c>
      <c r="D73" s="15" t="s">
        <v>344</v>
      </c>
      <c r="E73" s="235"/>
      <c r="F73" s="15" t="s">
        <v>1024</v>
      </c>
      <c r="G73" s="213"/>
    </row>
    <row r="74" spans="1:7" ht="43.5" x14ac:dyDescent="0.35">
      <c r="A74" s="204"/>
      <c r="B74" s="207"/>
      <c r="C74" s="15" t="s">
        <v>343</v>
      </c>
      <c r="D74" s="15" t="s">
        <v>343</v>
      </c>
      <c r="E74" s="235"/>
      <c r="F74" s="15" t="s">
        <v>1025</v>
      </c>
      <c r="G74" s="213"/>
    </row>
    <row r="75" spans="1:7" ht="43.5" x14ac:dyDescent="0.35">
      <c r="A75" s="204"/>
      <c r="B75" s="207"/>
      <c r="C75" s="15" t="s">
        <v>342</v>
      </c>
      <c r="D75" s="15" t="s">
        <v>342</v>
      </c>
      <c r="E75" s="235"/>
      <c r="F75" s="15" t="s">
        <v>1026</v>
      </c>
      <c r="G75" s="213"/>
    </row>
    <row r="76" spans="1:7" ht="15" thickBot="1" x14ac:dyDescent="0.4">
      <c r="A76" s="205"/>
      <c r="B76" s="208"/>
      <c r="C76" s="86" t="s">
        <v>341</v>
      </c>
      <c r="D76" s="86" t="s">
        <v>341</v>
      </c>
      <c r="E76" s="236"/>
      <c r="F76" s="86" t="s">
        <v>340</v>
      </c>
      <c r="G76" s="214"/>
    </row>
    <row r="77" spans="1:7" x14ac:dyDescent="0.35">
      <c r="A77" s="240" t="s">
        <v>339</v>
      </c>
      <c r="B77" s="216" t="s">
        <v>338</v>
      </c>
      <c r="C77" s="87" t="s">
        <v>38</v>
      </c>
      <c r="D77" s="87" t="s">
        <v>38</v>
      </c>
      <c r="E77" s="234" t="s">
        <v>204</v>
      </c>
      <c r="F77" s="87" t="s">
        <v>337</v>
      </c>
      <c r="G77" s="218"/>
    </row>
    <row r="78" spans="1:7" ht="29" x14ac:dyDescent="0.35">
      <c r="A78" s="223"/>
      <c r="B78" s="207"/>
      <c r="C78" s="15" t="s">
        <v>336</v>
      </c>
      <c r="D78" s="15" t="s">
        <v>336</v>
      </c>
      <c r="E78" s="235"/>
      <c r="F78" s="15" t="s">
        <v>335</v>
      </c>
      <c r="G78" s="213"/>
    </row>
    <row r="79" spans="1:7" ht="43.5" x14ac:dyDescent="0.35">
      <c r="A79" s="223"/>
      <c r="B79" s="207"/>
      <c r="C79" s="15" t="s">
        <v>334</v>
      </c>
      <c r="D79" s="15" t="s">
        <v>334</v>
      </c>
      <c r="E79" s="235"/>
      <c r="F79" s="15" t="s">
        <v>333</v>
      </c>
      <c r="G79" s="213"/>
    </row>
    <row r="80" spans="1:7" ht="29" x14ac:dyDescent="0.35">
      <c r="A80" s="223"/>
      <c r="B80" s="207"/>
      <c r="C80" s="15" t="s">
        <v>332</v>
      </c>
      <c r="D80" s="15" t="s">
        <v>332</v>
      </c>
      <c r="E80" s="235"/>
      <c r="F80" s="15" t="s">
        <v>331</v>
      </c>
      <c r="G80" s="213"/>
    </row>
    <row r="81" spans="1:7" ht="44" thickBot="1" x14ac:dyDescent="0.4">
      <c r="A81" s="241"/>
      <c r="B81" s="208"/>
      <c r="C81" s="86" t="s">
        <v>330</v>
      </c>
      <c r="D81" s="86" t="s">
        <v>330</v>
      </c>
      <c r="E81" s="236"/>
      <c r="F81" s="86" t="s">
        <v>329</v>
      </c>
      <c r="G81" s="214"/>
    </row>
    <row r="82" spans="1:7" x14ac:dyDescent="0.35">
      <c r="A82" s="215" t="s">
        <v>328</v>
      </c>
      <c r="B82" s="216" t="s">
        <v>224</v>
      </c>
      <c r="C82" s="87" t="s">
        <v>38</v>
      </c>
      <c r="D82" s="87" t="s">
        <v>38</v>
      </c>
      <c r="E82" s="217" t="s">
        <v>121</v>
      </c>
      <c r="F82" s="87" t="s">
        <v>228</v>
      </c>
      <c r="G82" s="218" t="s">
        <v>1067</v>
      </c>
    </row>
    <row r="83" spans="1:7" ht="58" x14ac:dyDescent="0.35">
      <c r="A83" s="204"/>
      <c r="B83" s="207"/>
      <c r="C83" s="15" t="s">
        <v>327</v>
      </c>
      <c r="D83" s="15" t="s">
        <v>327</v>
      </c>
      <c r="E83" s="210"/>
      <c r="F83" s="15" t="s">
        <v>326</v>
      </c>
      <c r="G83" s="213"/>
    </row>
    <row r="84" spans="1:7" x14ac:dyDescent="0.35">
      <c r="A84" s="204"/>
      <c r="B84" s="207"/>
      <c r="C84" s="15" t="s">
        <v>325</v>
      </c>
      <c r="D84" s="15" t="s">
        <v>325</v>
      </c>
      <c r="E84" s="210"/>
      <c r="F84" s="15" t="s">
        <v>324</v>
      </c>
      <c r="G84" s="213"/>
    </row>
    <row r="85" spans="1:7" x14ac:dyDescent="0.35">
      <c r="A85" s="204"/>
      <c r="B85" s="207"/>
      <c r="C85" s="15" t="s">
        <v>77</v>
      </c>
      <c r="D85" s="15" t="s">
        <v>77</v>
      </c>
      <c r="E85" s="210"/>
      <c r="F85" s="15" t="s">
        <v>323</v>
      </c>
      <c r="G85" s="213"/>
    </row>
    <row r="86" spans="1:7" ht="131" thickBot="1" x14ac:dyDescent="0.4">
      <c r="A86" s="205"/>
      <c r="B86" s="208"/>
      <c r="C86" s="86" t="s">
        <v>322</v>
      </c>
      <c r="D86" s="86"/>
      <c r="E86" s="211"/>
      <c r="F86" s="86" t="s">
        <v>321</v>
      </c>
      <c r="G86" s="214"/>
    </row>
    <row r="87" spans="1:7" x14ac:dyDescent="0.35">
      <c r="A87" s="215" t="s">
        <v>320</v>
      </c>
      <c r="B87" s="216" t="s">
        <v>319</v>
      </c>
      <c r="C87" s="87" t="s">
        <v>38</v>
      </c>
      <c r="D87" s="87" t="s">
        <v>38</v>
      </c>
      <c r="E87" s="217" t="s">
        <v>121</v>
      </c>
      <c r="F87" s="87" t="s">
        <v>228</v>
      </c>
      <c r="G87" s="218"/>
    </row>
    <row r="88" spans="1:7" x14ac:dyDescent="0.35">
      <c r="A88" s="204"/>
      <c r="B88" s="207"/>
      <c r="C88" s="15" t="s">
        <v>318</v>
      </c>
      <c r="D88" s="15" t="s">
        <v>318</v>
      </c>
      <c r="E88" s="210"/>
      <c r="F88" s="15" t="s">
        <v>317</v>
      </c>
      <c r="G88" s="213"/>
    </row>
    <row r="89" spans="1:7" x14ac:dyDescent="0.35">
      <c r="A89" s="204"/>
      <c r="B89" s="207"/>
      <c r="C89" s="15" t="s">
        <v>316</v>
      </c>
      <c r="D89" s="15" t="s">
        <v>316</v>
      </c>
      <c r="E89" s="210"/>
      <c r="F89" s="15" t="s">
        <v>315</v>
      </c>
      <c r="G89" s="213"/>
    </row>
    <row r="90" spans="1:7" x14ac:dyDescent="0.35">
      <c r="A90" s="204"/>
      <c r="B90" s="207"/>
      <c r="C90" s="15" t="s">
        <v>314</v>
      </c>
      <c r="D90" s="15" t="s">
        <v>314</v>
      </c>
      <c r="E90" s="210"/>
      <c r="F90" s="15" t="s">
        <v>313</v>
      </c>
      <c r="G90" s="213"/>
    </row>
    <row r="91" spans="1:7" x14ac:dyDescent="0.35">
      <c r="A91" s="204"/>
      <c r="B91" s="207"/>
      <c r="C91" s="15" t="s">
        <v>312</v>
      </c>
      <c r="D91" s="15" t="s">
        <v>312</v>
      </c>
      <c r="E91" s="210"/>
      <c r="F91" s="15" t="s">
        <v>311</v>
      </c>
      <c r="G91" s="213"/>
    </row>
    <row r="92" spans="1:7" x14ac:dyDescent="0.35">
      <c r="A92" s="204"/>
      <c r="B92" s="207"/>
      <c r="C92" s="15" t="s">
        <v>310</v>
      </c>
      <c r="D92" s="15" t="s">
        <v>310</v>
      </c>
      <c r="E92" s="210"/>
      <c r="F92" s="15" t="s">
        <v>309</v>
      </c>
      <c r="G92" s="213"/>
    </row>
    <row r="93" spans="1:7" x14ac:dyDescent="0.35">
      <c r="A93" s="204"/>
      <c r="B93" s="207"/>
      <c r="C93" s="15" t="s">
        <v>308</v>
      </c>
      <c r="D93" s="15" t="s">
        <v>308</v>
      </c>
      <c r="E93" s="210"/>
      <c r="F93" s="15" t="s">
        <v>307</v>
      </c>
      <c r="G93" s="213"/>
    </row>
    <row r="94" spans="1:7" x14ac:dyDescent="0.35">
      <c r="A94" s="204"/>
      <c r="B94" s="207"/>
      <c r="C94" s="15" t="s">
        <v>306</v>
      </c>
      <c r="D94" s="15" t="s">
        <v>306</v>
      </c>
      <c r="E94" s="210"/>
      <c r="F94" s="15" t="s">
        <v>305</v>
      </c>
      <c r="G94" s="213"/>
    </row>
    <row r="95" spans="1:7" ht="29" x14ac:dyDescent="0.35">
      <c r="A95" s="204"/>
      <c r="B95" s="207"/>
      <c r="C95" s="15" t="s">
        <v>304</v>
      </c>
      <c r="D95" s="15" t="s">
        <v>304</v>
      </c>
      <c r="E95" s="210"/>
      <c r="F95" s="15" t="s">
        <v>303</v>
      </c>
      <c r="G95" s="213"/>
    </row>
    <row r="96" spans="1:7" x14ac:dyDescent="0.35">
      <c r="A96" s="204"/>
      <c r="B96" s="207"/>
      <c r="C96" s="15" t="s">
        <v>302</v>
      </c>
      <c r="D96" s="16" t="s">
        <v>302</v>
      </c>
      <c r="E96" s="210"/>
      <c r="F96" s="15" t="s">
        <v>301</v>
      </c>
      <c r="G96" s="213"/>
    </row>
    <row r="97" spans="1:7" x14ac:dyDescent="0.35">
      <c r="A97" s="204"/>
      <c r="B97" s="207"/>
      <c r="C97" s="15" t="s">
        <v>300</v>
      </c>
      <c r="D97" s="15" t="s">
        <v>300</v>
      </c>
      <c r="E97" s="210"/>
      <c r="F97" s="15" t="s">
        <v>299</v>
      </c>
      <c r="G97" s="213"/>
    </row>
    <row r="98" spans="1:7" ht="15" thickBot="1" x14ac:dyDescent="0.4">
      <c r="A98" s="205"/>
      <c r="B98" s="208"/>
      <c r="C98" s="86" t="s">
        <v>298</v>
      </c>
      <c r="D98" s="86" t="s">
        <v>298</v>
      </c>
      <c r="E98" s="211"/>
      <c r="F98" s="86" t="s">
        <v>297</v>
      </c>
      <c r="G98" s="214"/>
    </row>
    <row r="99" spans="1:7" x14ac:dyDescent="0.35">
      <c r="A99" s="215" t="s">
        <v>296</v>
      </c>
      <c r="B99" s="216" t="s">
        <v>295</v>
      </c>
      <c r="C99" s="87" t="s">
        <v>38</v>
      </c>
      <c r="D99" s="87"/>
      <c r="E99" s="237" t="s">
        <v>294</v>
      </c>
      <c r="F99" s="87" t="s">
        <v>228</v>
      </c>
      <c r="G99" s="218"/>
    </row>
    <row r="100" spans="1:7" x14ac:dyDescent="0.35">
      <c r="A100" s="204"/>
      <c r="B100" s="207"/>
      <c r="C100" s="15" t="s">
        <v>293</v>
      </c>
      <c r="D100" s="15" t="s">
        <v>293</v>
      </c>
      <c r="E100" s="238"/>
      <c r="F100" s="15" t="s">
        <v>292</v>
      </c>
      <c r="G100" s="213"/>
    </row>
    <row r="101" spans="1:7" x14ac:dyDescent="0.35">
      <c r="A101" s="204"/>
      <c r="B101" s="207"/>
      <c r="C101" s="15" t="s">
        <v>291</v>
      </c>
      <c r="D101" s="15" t="s">
        <v>291</v>
      </c>
      <c r="E101" s="238"/>
      <c r="F101" s="15" t="s">
        <v>290</v>
      </c>
      <c r="G101" s="213"/>
    </row>
    <row r="102" spans="1:7" x14ac:dyDescent="0.35">
      <c r="A102" s="204"/>
      <c r="B102" s="207"/>
      <c r="C102" s="15" t="s">
        <v>289</v>
      </c>
      <c r="D102" s="15" t="s">
        <v>289</v>
      </c>
      <c r="E102" s="238"/>
      <c r="F102" s="15" t="s">
        <v>288</v>
      </c>
      <c r="G102" s="213"/>
    </row>
    <row r="103" spans="1:7" x14ac:dyDescent="0.35">
      <c r="A103" s="204"/>
      <c r="B103" s="207"/>
      <c r="C103" s="15" t="s">
        <v>287</v>
      </c>
      <c r="D103" s="15" t="s">
        <v>287</v>
      </c>
      <c r="E103" s="238"/>
      <c r="F103" s="15" t="s">
        <v>286</v>
      </c>
      <c r="G103" s="213"/>
    </row>
    <row r="104" spans="1:7" x14ac:dyDescent="0.35">
      <c r="A104" s="204"/>
      <c r="B104" s="207"/>
      <c r="C104" s="15" t="s">
        <v>285</v>
      </c>
      <c r="D104" s="15" t="s">
        <v>285</v>
      </c>
      <c r="E104" s="238"/>
      <c r="F104" s="15" t="s">
        <v>284</v>
      </c>
      <c r="G104" s="213"/>
    </row>
    <row r="105" spans="1:7" x14ac:dyDescent="0.35">
      <c r="A105" s="204"/>
      <c r="B105" s="207"/>
      <c r="C105" s="15" t="s">
        <v>283</v>
      </c>
      <c r="D105" s="15" t="s">
        <v>283</v>
      </c>
      <c r="E105" s="238"/>
      <c r="F105" s="15" t="s">
        <v>282</v>
      </c>
      <c r="G105" s="213"/>
    </row>
    <row r="106" spans="1:7" ht="15" thickBot="1" x14ac:dyDescent="0.4">
      <c r="A106" s="205"/>
      <c r="B106" s="208"/>
      <c r="C106" s="86" t="s">
        <v>281</v>
      </c>
      <c r="D106" s="86" t="s">
        <v>281</v>
      </c>
      <c r="E106" s="239"/>
      <c r="F106" s="86" t="s">
        <v>280</v>
      </c>
      <c r="G106" s="214"/>
    </row>
    <row r="107" spans="1:7" x14ac:dyDescent="0.35">
      <c r="A107" s="215" t="s">
        <v>279</v>
      </c>
      <c r="B107" s="216" t="s">
        <v>278</v>
      </c>
      <c r="C107" s="87" t="s">
        <v>38</v>
      </c>
      <c r="D107" s="87"/>
      <c r="E107" s="234" t="s">
        <v>204</v>
      </c>
      <c r="F107" s="87" t="s">
        <v>228</v>
      </c>
      <c r="G107" s="218"/>
    </row>
    <row r="108" spans="1:7" x14ac:dyDescent="0.35">
      <c r="A108" s="204"/>
      <c r="B108" s="207"/>
      <c r="C108" s="15" t="s">
        <v>277</v>
      </c>
      <c r="D108" s="15" t="s">
        <v>277</v>
      </c>
      <c r="E108" s="235"/>
      <c r="F108" s="15" t="s">
        <v>276</v>
      </c>
      <c r="G108" s="213"/>
    </row>
    <row r="109" spans="1:7" x14ac:dyDescent="0.35">
      <c r="A109" s="204"/>
      <c r="B109" s="207"/>
      <c r="C109" s="15" t="s">
        <v>275</v>
      </c>
      <c r="D109" s="15" t="s">
        <v>275</v>
      </c>
      <c r="E109" s="235"/>
      <c r="F109" s="15" t="s">
        <v>274</v>
      </c>
      <c r="G109" s="213"/>
    </row>
    <row r="110" spans="1:7" x14ac:dyDescent="0.35">
      <c r="A110" s="204"/>
      <c r="B110" s="207"/>
      <c r="C110" s="15" t="s">
        <v>273</v>
      </c>
      <c r="D110" s="15" t="s">
        <v>273</v>
      </c>
      <c r="E110" s="235"/>
      <c r="F110" s="15" t="s">
        <v>272</v>
      </c>
      <c r="G110" s="213"/>
    </row>
    <row r="111" spans="1:7" ht="15" thickBot="1" x14ac:dyDescent="0.4">
      <c r="A111" s="205"/>
      <c r="B111" s="208"/>
      <c r="C111" s="86" t="s">
        <v>271</v>
      </c>
      <c r="D111" s="86" t="s">
        <v>271</v>
      </c>
      <c r="E111" s="236"/>
      <c r="F111" s="86" t="s">
        <v>270</v>
      </c>
      <c r="G111" s="214"/>
    </row>
    <row r="112" spans="1:7" x14ac:dyDescent="0.35">
      <c r="A112" s="215" t="s">
        <v>269</v>
      </c>
      <c r="B112" s="216" t="s">
        <v>268</v>
      </c>
      <c r="C112" s="87" t="s">
        <v>38</v>
      </c>
      <c r="D112" s="87" t="s">
        <v>38</v>
      </c>
      <c r="E112" s="234" t="s">
        <v>204</v>
      </c>
      <c r="F112" s="87" t="s">
        <v>228</v>
      </c>
      <c r="G112" s="218"/>
    </row>
    <row r="113" spans="1:7" ht="29" x14ac:dyDescent="0.35">
      <c r="A113" s="204"/>
      <c r="B113" s="207"/>
      <c r="C113" s="15" t="s">
        <v>267</v>
      </c>
      <c r="D113" s="15" t="s">
        <v>266</v>
      </c>
      <c r="E113" s="235"/>
      <c r="F113" s="15" t="s">
        <v>265</v>
      </c>
      <c r="G113" s="213"/>
    </row>
    <row r="114" spans="1:7" ht="29" x14ac:dyDescent="0.35">
      <c r="A114" s="204"/>
      <c r="B114" s="207"/>
      <c r="C114" s="15" t="s">
        <v>264</v>
      </c>
      <c r="D114" s="15" t="s">
        <v>263</v>
      </c>
      <c r="E114" s="235"/>
      <c r="F114" s="15" t="s">
        <v>262</v>
      </c>
      <c r="G114" s="213"/>
    </row>
    <row r="115" spans="1:7" x14ac:dyDescent="0.35">
      <c r="A115" s="204"/>
      <c r="B115" s="207"/>
      <c r="C115" s="15" t="s">
        <v>261</v>
      </c>
      <c r="D115" s="15" t="s">
        <v>260</v>
      </c>
      <c r="E115" s="235"/>
      <c r="F115" s="15" t="s">
        <v>259</v>
      </c>
      <c r="G115" s="213"/>
    </row>
    <row r="116" spans="1:7" ht="29" x14ac:dyDescent="0.35">
      <c r="A116" s="204"/>
      <c r="B116" s="207"/>
      <c r="C116" s="15" t="s">
        <v>258</v>
      </c>
      <c r="D116" s="15" t="s">
        <v>257</v>
      </c>
      <c r="E116" s="235"/>
      <c r="F116" s="15" t="s">
        <v>256</v>
      </c>
      <c r="G116" s="213"/>
    </row>
    <row r="117" spans="1:7" x14ac:dyDescent="0.35">
      <c r="A117" s="204"/>
      <c r="B117" s="207"/>
      <c r="C117" s="15" t="s">
        <v>255</v>
      </c>
      <c r="D117" s="15" t="s">
        <v>255</v>
      </c>
      <c r="E117" s="235"/>
      <c r="F117" s="15" t="s">
        <v>254</v>
      </c>
      <c r="G117" s="213"/>
    </row>
    <row r="118" spans="1:7" ht="29" x14ac:dyDescent="0.35">
      <c r="A118" s="204"/>
      <c r="B118" s="207"/>
      <c r="C118" s="15" t="s">
        <v>253</v>
      </c>
      <c r="D118" s="15" t="s">
        <v>252</v>
      </c>
      <c r="E118" s="235"/>
      <c r="F118" s="15" t="s">
        <v>251</v>
      </c>
      <c r="G118" s="213"/>
    </row>
    <row r="119" spans="1:7" x14ac:dyDescent="0.35">
      <c r="A119" s="204"/>
      <c r="B119" s="207"/>
      <c r="C119" s="15" t="s">
        <v>250</v>
      </c>
      <c r="D119" s="15" t="s">
        <v>250</v>
      </c>
      <c r="E119" s="235"/>
      <c r="F119" s="15" t="s">
        <v>249</v>
      </c>
      <c r="G119" s="213"/>
    </row>
    <row r="120" spans="1:7" ht="29.5" thickBot="1" x14ac:dyDescent="0.4">
      <c r="A120" s="205"/>
      <c r="B120" s="86" t="s">
        <v>248</v>
      </c>
      <c r="C120" s="86" t="s">
        <v>247</v>
      </c>
      <c r="D120" s="86" t="s">
        <v>246</v>
      </c>
      <c r="E120" s="188" t="s">
        <v>121</v>
      </c>
      <c r="F120" s="86" t="s">
        <v>245</v>
      </c>
      <c r="G120" s="214"/>
    </row>
    <row r="121" spans="1:7" x14ac:dyDescent="0.35">
      <c r="A121" s="215" t="s">
        <v>244</v>
      </c>
      <c r="B121" s="216" t="s">
        <v>243</v>
      </c>
      <c r="C121" s="87" t="s">
        <v>38</v>
      </c>
      <c r="D121" s="87" t="s">
        <v>38</v>
      </c>
      <c r="E121" s="234" t="s">
        <v>204</v>
      </c>
      <c r="F121" s="87" t="s">
        <v>228</v>
      </c>
      <c r="G121" s="218" t="s">
        <v>1068</v>
      </c>
    </row>
    <row r="122" spans="1:7" x14ac:dyDescent="0.35">
      <c r="A122" s="204"/>
      <c r="B122" s="207"/>
      <c r="C122" s="15" t="s">
        <v>242</v>
      </c>
      <c r="D122" s="15" t="s">
        <v>242</v>
      </c>
      <c r="E122" s="235"/>
      <c r="F122" s="15" t="s">
        <v>241</v>
      </c>
      <c r="G122" s="213"/>
    </row>
    <row r="123" spans="1:7" x14ac:dyDescent="0.35">
      <c r="A123" s="204"/>
      <c r="B123" s="207"/>
      <c r="C123" s="15" t="s">
        <v>240</v>
      </c>
      <c r="D123" s="15" t="s">
        <v>240</v>
      </c>
      <c r="E123" s="235"/>
      <c r="F123" s="15" t="s">
        <v>239</v>
      </c>
      <c r="G123" s="213"/>
    </row>
    <row r="124" spans="1:7" ht="58.5" thickBot="1" x14ac:dyDescent="0.4">
      <c r="A124" s="205"/>
      <c r="B124" s="208"/>
      <c r="C124" s="86" t="s">
        <v>238</v>
      </c>
      <c r="D124" s="86" t="s">
        <v>238</v>
      </c>
      <c r="E124" s="236"/>
      <c r="F124" s="86" t="s">
        <v>1008</v>
      </c>
      <c r="G124" s="214"/>
    </row>
    <row r="125" spans="1:7" ht="14.9" customHeight="1" x14ac:dyDescent="0.35">
      <c r="A125" s="215" t="s">
        <v>237</v>
      </c>
      <c r="B125" s="216" t="s">
        <v>236</v>
      </c>
      <c r="C125" s="87" t="s">
        <v>38</v>
      </c>
      <c r="D125" s="87" t="s">
        <v>38</v>
      </c>
      <c r="E125" s="217" t="s">
        <v>121</v>
      </c>
      <c r="F125" s="87" t="s">
        <v>228</v>
      </c>
      <c r="G125" s="218" t="s">
        <v>1069</v>
      </c>
    </row>
    <row r="126" spans="1:7" x14ac:dyDescent="0.35">
      <c r="A126" s="204"/>
      <c r="B126" s="207"/>
      <c r="C126" s="15" t="s">
        <v>235</v>
      </c>
      <c r="D126" s="15" t="s">
        <v>235</v>
      </c>
      <c r="E126" s="210"/>
      <c r="F126" s="15" t="s">
        <v>234</v>
      </c>
      <c r="G126" s="213"/>
    </row>
    <row r="127" spans="1:7" x14ac:dyDescent="0.35">
      <c r="A127" s="204"/>
      <c r="B127" s="207"/>
      <c r="C127" s="15" t="s">
        <v>233</v>
      </c>
      <c r="D127" s="15" t="s">
        <v>233</v>
      </c>
      <c r="E127" s="210"/>
      <c r="F127" s="15" t="s">
        <v>232</v>
      </c>
      <c r="G127" s="213"/>
    </row>
    <row r="128" spans="1:7" ht="29" x14ac:dyDescent="0.35">
      <c r="A128" s="204"/>
      <c r="B128" s="207"/>
      <c r="C128" s="15" t="s">
        <v>231</v>
      </c>
      <c r="D128" s="15" t="s">
        <v>231</v>
      </c>
      <c r="E128" s="210"/>
      <c r="F128" s="15" t="s">
        <v>1070</v>
      </c>
      <c r="G128" s="213"/>
    </row>
    <row r="129" spans="1:7" x14ac:dyDescent="0.35">
      <c r="A129" s="204"/>
      <c r="B129" s="207"/>
      <c r="C129" s="15" t="s">
        <v>77</v>
      </c>
      <c r="D129" s="15" t="s">
        <v>77</v>
      </c>
      <c r="E129" s="210"/>
      <c r="F129" s="15" t="s">
        <v>230</v>
      </c>
      <c r="G129" s="213"/>
    </row>
    <row r="130" spans="1:7" x14ac:dyDescent="0.35">
      <c r="A130" s="204"/>
      <c r="B130" s="207"/>
      <c r="C130" s="15" t="s">
        <v>53</v>
      </c>
      <c r="D130" s="15"/>
      <c r="E130" s="210"/>
      <c r="F130" s="15" t="s">
        <v>218</v>
      </c>
      <c r="G130" s="213"/>
    </row>
    <row r="131" spans="1:7" x14ac:dyDescent="0.35">
      <c r="A131" s="204"/>
      <c r="B131" s="207"/>
      <c r="C131" s="15" t="s">
        <v>54</v>
      </c>
      <c r="D131" s="15"/>
      <c r="E131" s="210"/>
      <c r="F131" s="15" t="s">
        <v>217</v>
      </c>
      <c r="G131" s="213"/>
    </row>
    <row r="132" spans="1:7" x14ac:dyDescent="0.35">
      <c r="A132" s="204"/>
      <c r="B132" s="207"/>
      <c r="C132" s="15" t="s">
        <v>932</v>
      </c>
      <c r="D132" s="15"/>
      <c r="E132" s="210"/>
      <c r="F132" s="15" t="s">
        <v>1071</v>
      </c>
      <c r="G132" s="213"/>
    </row>
    <row r="133" spans="1:7" x14ac:dyDescent="0.35">
      <c r="A133" s="204"/>
      <c r="B133" s="207"/>
      <c r="C133" s="15" t="s">
        <v>1072</v>
      </c>
      <c r="D133" s="15"/>
      <c r="E133" s="210"/>
      <c r="F133" s="15" t="s">
        <v>1073</v>
      </c>
      <c r="G133" s="213"/>
    </row>
    <row r="134" spans="1:7" x14ac:dyDescent="0.35">
      <c r="A134" s="204"/>
      <c r="B134" s="207"/>
      <c r="C134" s="15" t="s">
        <v>930</v>
      </c>
      <c r="D134" s="15"/>
      <c r="E134" s="210"/>
      <c r="F134" s="15" t="s">
        <v>1074</v>
      </c>
      <c r="G134" s="213"/>
    </row>
    <row r="135" spans="1:7" x14ac:dyDescent="0.35">
      <c r="A135" s="204"/>
      <c r="B135" s="207"/>
      <c r="C135" s="15" t="s">
        <v>928</v>
      </c>
      <c r="D135" s="15"/>
      <c r="E135" s="210"/>
      <c r="F135" s="15" t="s">
        <v>1075</v>
      </c>
      <c r="G135" s="213"/>
    </row>
    <row r="136" spans="1:7" ht="29.5" thickBot="1" x14ac:dyDescent="0.4">
      <c r="A136" s="205"/>
      <c r="B136" s="208"/>
      <c r="C136" s="86" t="s">
        <v>945</v>
      </c>
      <c r="D136" s="86"/>
      <c r="E136" s="211"/>
      <c r="F136" s="86" t="s">
        <v>1076</v>
      </c>
      <c r="G136" s="214"/>
    </row>
    <row r="137" spans="1:7" x14ac:dyDescent="0.35">
      <c r="A137" s="215" t="s">
        <v>229</v>
      </c>
      <c r="B137" s="216" t="s">
        <v>229</v>
      </c>
      <c r="C137" s="87" t="s">
        <v>38</v>
      </c>
      <c r="D137" s="87" t="s">
        <v>38</v>
      </c>
      <c r="E137" s="217" t="s">
        <v>121</v>
      </c>
      <c r="F137" s="87" t="s">
        <v>228</v>
      </c>
      <c r="G137" s="218"/>
    </row>
    <row r="138" spans="1:7" x14ac:dyDescent="0.35">
      <c r="A138" s="204"/>
      <c r="B138" s="207"/>
      <c r="C138" s="15" t="s">
        <v>227</v>
      </c>
      <c r="D138" s="15" t="s">
        <v>227</v>
      </c>
      <c r="E138" s="210"/>
      <c r="F138" s="15" t="s">
        <v>226</v>
      </c>
      <c r="G138" s="213"/>
    </row>
    <row r="139" spans="1:7" x14ac:dyDescent="0.35">
      <c r="A139" s="204"/>
      <c r="B139" s="207"/>
      <c r="C139" s="15" t="s">
        <v>50</v>
      </c>
      <c r="D139" s="15" t="s">
        <v>50</v>
      </c>
      <c r="E139" s="210"/>
      <c r="F139" s="15" t="s">
        <v>225</v>
      </c>
      <c r="G139" s="213"/>
    </row>
    <row r="140" spans="1:7" x14ac:dyDescent="0.35">
      <c r="A140" s="204"/>
      <c r="B140" s="186" t="s">
        <v>224</v>
      </c>
      <c r="C140" s="15" t="s">
        <v>223</v>
      </c>
      <c r="D140" s="15" t="s">
        <v>77</v>
      </c>
      <c r="E140" s="210"/>
      <c r="F140" s="15" t="s">
        <v>222</v>
      </c>
      <c r="G140" s="213"/>
    </row>
    <row r="141" spans="1:7" x14ac:dyDescent="0.35">
      <c r="A141" s="204"/>
      <c r="B141" s="207" t="s">
        <v>1077</v>
      </c>
      <c r="C141" s="15" t="s">
        <v>221</v>
      </c>
      <c r="D141" s="15"/>
      <c r="E141" s="210"/>
      <c r="F141" s="15" t="s">
        <v>220</v>
      </c>
      <c r="G141" s="213"/>
    </row>
    <row r="142" spans="1:7" x14ac:dyDescent="0.35">
      <c r="A142" s="204"/>
      <c r="B142" s="207"/>
      <c r="C142" s="15" t="s">
        <v>219</v>
      </c>
      <c r="D142" s="15"/>
      <c r="E142" s="210"/>
      <c r="F142" s="15" t="s">
        <v>1078</v>
      </c>
      <c r="G142" s="213"/>
    </row>
    <row r="143" spans="1:7" x14ac:dyDescent="0.35">
      <c r="A143" s="204"/>
      <c r="B143" s="207"/>
      <c r="C143" s="16" t="s">
        <v>125</v>
      </c>
      <c r="D143" s="16"/>
      <c r="E143" s="210"/>
      <c r="F143" s="15" t="s">
        <v>218</v>
      </c>
      <c r="G143" s="213"/>
    </row>
    <row r="144" spans="1:7" x14ac:dyDescent="0.35">
      <c r="A144" s="204"/>
      <c r="B144" s="207"/>
      <c r="C144" s="16" t="s">
        <v>124</v>
      </c>
      <c r="D144" s="16"/>
      <c r="E144" s="210"/>
      <c r="F144" s="15" t="s">
        <v>217</v>
      </c>
      <c r="G144" s="213"/>
    </row>
    <row r="145" spans="1:7" x14ac:dyDescent="0.35">
      <c r="A145" s="204"/>
      <c r="B145" s="207"/>
      <c r="C145" s="16" t="s">
        <v>932</v>
      </c>
      <c r="D145" s="16"/>
      <c r="E145" s="210"/>
      <c r="F145" s="15" t="s">
        <v>1079</v>
      </c>
      <c r="G145" s="213"/>
    </row>
    <row r="146" spans="1:7" x14ac:dyDescent="0.35">
      <c r="A146" s="204"/>
      <c r="B146" s="207"/>
      <c r="C146" s="16" t="s">
        <v>933</v>
      </c>
      <c r="D146" s="16"/>
      <c r="E146" s="210"/>
      <c r="F146" s="15" t="s">
        <v>1080</v>
      </c>
      <c r="G146" s="213"/>
    </row>
    <row r="147" spans="1:7" x14ac:dyDescent="0.35">
      <c r="A147" s="204"/>
      <c r="B147" s="207"/>
      <c r="C147" s="16" t="s">
        <v>927</v>
      </c>
      <c r="D147" s="16"/>
      <c r="E147" s="210"/>
      <c r="F147" s="15" t="s">
        <v>1081</v>
      </c>
      <c r="G147" s="213"/>
    </row>
    <row r="148" spans="1:7" x14ac:dyDescent="0.35">
      <c r="A148" s="204"/>
      <c r="B148" s="207"/>
      <c r="C148" s="16" t="s">
        <v>928</v>
      </c>
      <c r="D148" s="16"/>
      <c r="E148" s="210"/>
      <c r="F148" s="15" t="s">
        <v>1082</v>
      </c>
      <c r="G148" s="213"/>
    </row>
    <row r="149" spans="1:7" x14ac:dyDescent="0.35">
      <c r="A149" s="204"/>
      <c r="B149" s="207"/>
      <c r="C149" s="16" t="s">
        <v>929</v>
      </c>
      <c r="D149" s="16"/>
      <c r="E149" s="210"/>
      <c r="F149" s="15" t="s">
        <v>1083</v>
      </c>
      <c r="G149" s="213"/>
    </row>
    <row r="150" spans="1:7" ht="29.5" thickBot="1" x14ac:dyDescent="0.4">
      <c r="A150" s="205"/>
      <c r="B150" s="208"/>
      <c r="C150" s="90" t="s">
        <v>946</v>
      </c>
      <c r="D150" s="90"/>
      <c r="E150" s="211"/>
      <c r="F150" s="86" t="s">
        <v>1084</v>
      </c>
      <c r="G150" s="214"/>
    </row>
    <row r="151" spans="1:7" x14ac:dyDescent="0.35">
      <c r="A151" s="215" t="s">
        <v>216</v>
      </c>
      <c r="B151" s="216" t="s">
        <v>215</v>
      </c>
      <c r="C151" s="87" t="s">
        <v>38</v>
      </c>
      <c r="D151" s="87" t="s">
        <v>38</v>
      </c>
      <c r="E151" s="234" t="s">
        <v>204</v>
      </c>
      <c r="F151" s="87" t="s">
        <v>214</v>
      </c>
      <c r="G151" s="218"/>
    </row>
    <row r="152" spans="1:7" ht="29" x14ac:dyDescent="0.35">
      <c r="A152" s="204"/>
      <c r="B152" s="207"/>
      <c r="C152" s="15" t="s">
        <v>202</v>
      </c>
      <c r="D152" s="15" t="s">
        <v>202</v>
      </c>
      <c r="E152" s="235"/>
      <c r="F152" s="15" t="s">
        <v>213</v>
      </c>
      <c r="G152" s="213"/>
    </row>
    <row r="153" spans="1:7" ht="29" x14ac:dyDescent="0.35">
      <c r="A153" s="204"/>
      <c r="B153" s="207"/>
      <c r="C153" s="15" t="s">
        <v>200</v>
      </c>
      <c r="D153" s="15" t="s">
        <v>200</v>
      </c>
      <c r="E153" s="235"/>
      <c r="F153" s="15" t="s">
        <v>212</v>
      </c>
      <c r="G153" s="213"/>
    </row>
    <row r="154" spans="1:7" x14ac:dyDescent="0.35">
      <c r="A154" s="204"/>
      <c r="B154" s="207"/>
      <c r="C154" s="15" t="s">
        <v>211</v>
      </c>
      <c r="D154" s="15" t="s">
        <v>211</v>
      </c>
      <c r="E154" s="235"/>
      <c r="F154" s="15" t="s">
        <v>210</v>
      </c>
      <c r="G154" s="213"/>
    </row>
    <row r="155" spans="1:7" ht="43.5" x14ac:dyDescent="0.35">
      <c r="A155" s="204"/>
      <c r="B155" s="207"/>
      <c r="C155" s="15" t="s">
        <v>209</v>
      </c>
      <c r="D155" s="15" t="s">
        <v>209</v>
      </c>
      <c r="E155" s="235"/>
      <c r="F155" s="15" t="s">
        <v>208</v>
      </c>
      <c r="G155" s="213"/>
    </row>
    <row r="156" spans="1:7" x14ac:dyDescent="0.35">
      <c r="A156" s="204"/>
      <c r="B156" s="207"/>
      <c r="C156" s="15" t="s">
        <v>1012</v>
      </c>
      <c r="D156" s="15"/>
      <c r="E156" s="235"/>
      <c r="F156" s="15" t="s">
        <v>1021</v>
      </c>
      <c r="G156" s="213"/>
    </row>
    <row r="157" spans="1:7" ht="43.5" x14ac:dyDescent="0.35">
      <c r="A157" s="204"/>
      <c r="B157" s="207"/>
      <c r="C157" s="15" t="s">
        <v>1013</v>
      </c>
      <c r="D157" s="15"/>
      <c r="E157" s="235"/>
      <c r="F157" s="15" t="s">
        <v>1022</v>
      </c>
      <c r="G157" s="213"/>
    </row>
    <row r="158" spans="1:7" x14ac:dyDescent="0.35">
      <c r="A158" s="204"/>
      <c r="B158" s="207"/>
      <c r="C158" s="15" t="s">
        <v>1014</v>
      </c>
      <c r="D158" s="15" t="s">
        <v>192</v>
      </c>
      <c r="E158" s="235"/>
      <c r="F158" s="15" t="s">
        <v>1010</v>
      </c>
      <c r="G158" s="213"/>
    </row>
    <row r="159" spans="1:7" ht="29" x14ac:dyDescent="0.35">
      <c r="A159" s="204"/>
      <c r="B159" s="207"/>
      <c r="C159" s="15" t="s">
        <v>1015</v>
      </c>
      <c r="D159" s="15" t="s">
        <v>194</v>
      </c>
      <c r="E159" s="235"/>
      <c r="F159" s="15" t="s">
        <v>1011</v>
      </c>
      <c r="G159" s="213"/>
    </row>
    <row r="160" spans="1:7" ht="29.5" thickBot="1" x14ac:dyDescent="0.4">
      <c r="A160" s="205"/>
      <c r="B160" s="208"/>
      <c r="C160" s="86" t="s">
        <v>207</v>
      </c>
      <c r="D160" s="86" t="s">
        <v>207</v>
      </c>
      <c r="E160" s="192" t="s">
        <v>121</v>
      </c>
      <c r="F160" s="86" t="s">
        <v>1085</v>
      </c>
      <c r="G160" s="214"/>
    </row>
    <row r="161" spans="1:7" x14ac:dyDescent="0.35">
      <c r="A161" s="215" t="s">
        <v>206</v>
      </c>
      <c r="B161" s="216" t="s">
        <v>205</v>
      </c>
      <c r="C161" s="87" t="s">
        <v>38</v>
      </c>
      <c r="D161" s="87" t="s">
        <v>38</v>
      </c>
      <c r="E161" s="234" t="s">
        <v>204</v>
      </c>
      <c r="F161" s="87" t="s">
        <v>203</v>
      </c>
      <c r="G161" s="218"/>
    </row>
    <row r="162" spans="1:7" ht="29" x14ac:dyDescent="0.35">
      <c r="A162" s="204"/>
      <c r="B162" s="207"/>
      <c r="C162" s="15" t="s">
        <v>202</v>
      </c>
      <c r="D162" s="15" t="s">
        <v>202</v>
      </c>
      <c r="E162" s="235"/>
      <c r="F162" s="15" t="s">
        <v>201</v>
      </c>
      <c r="G162" s="213"/>
    </row>
    <row r="163" spans="1:7" ht="58" x14ac:dyDescent="0.35">
      <c r="A163" s="204"/>
      <c r="B163" s="207"/>
      <c r="C163" s="15" t="s">
        <v>200</v>
      </c>
      <c r="D163" s="15" t="s">
        <v>200</v>
      </c>
      <c r="E163" s="235"/>
      <c r="F163" s="15" t="s">
        <v>199</v>
      </c>
      <c r="G163" s="213"/>
    </row>
    <row r="164" spans="1:7" x14ac:dyDescent="0.35">
      <c r="A164" s="204"/>
      <c r="B164" s="207"/>
      <c r="C164" s="15" t="s">
        <v>198</v>
      </c>
      <c r="D164" s="15" t="s">
        <v>198</v>
      </c>
      <c r="E164" s="235"/>
      <c r="F164" s="15" t="s">
        <v>197</v>
      </c>
      <c r="G164" s="213"/>
    </row>
    <row r="165" spans="1:7" x14ac:dyDescent="0.35">
      <c r="A165" s="204"/>
      <c r="B165" s="207"/>
      <c r="C165" s="15" t="s">
        <v>1009</v>
      </c>
      <c r="D165" s="15" t="s">
        <v>196</v>
      </c>
      <c r="E165" s="235"/>
      <c r="F165" s="15" t="s">
        <v>195</v>
      </c>
      <c r="G165" s="213"/>
    </row>
    <row r="166" spans="1:7" ht="29" x14ac:dyDescent="0.35">
      <c r="A166" s="204"/>
      <c r="B166" s="207"/>
      <c r="C166" s="15" t="s">
        <v>1015</v>
      </c>
      <c r="D166" s="15" t="s">
        <v>194</v>
      </c>
      <c r="E166" s="235"/>
      <c r="F166" s="15" t="s">
        <v>193</v>
      </c>
      <c r="G166" s="213"/>
    </row>
    <row r="167" spans="1:7" ht="29" x14ac:dyDescent="0.35">
      <c r="A167" s="204"/>
      <c r="B167" s="207"/>
      <c r="C167" s="15" t="s">
        <v>1014</v>
      </c>
      <c r="D167" s="15" t="s">
        <v>192</v>
      </c>
      <c r="E167" s="235"/>
      <c r="F167" s="15" t="s">
        <v>191</v>
      </c>
      <c r="G167" s="213"/>
    </row>
    <row r="168" spans="1:7" x14ac:dyDescent="0.35">
      <c r="A168" s="204"/>
      <c r="B168" s="207"/>
      <c r="C168" s="15" t="s">
        <v>1016</v>
      </c>
      <c r="D168" s="15"/>
      <c r="E168" s="235"/>
      <c r="F168" s="15" t="s">
        <v>1019</v>
      </c>
      <c r="G168" s="213"/>
    </row>
    <row r="169" spans="1:7" x14ac:dyDescent="0.35">
      <c r="A169" s="204"/>
      <c r="B169" s="207"/>
      <c r="C169" s="15" t="s">
        <v>1018</v>
      </c>
      <c r="D169" s="15"/>
      <c r="E169" s="235"/>
      <c r="F169" s="15" t="s">
        <v>1020</v>
      </c>
      <c r="G169" s="213"/>
    </row>
    <row r="170" spans="1:7" ht="43.5" x14ac:dyDescent="0.35">
      <c r="A170" s="204"/>
      <c r="B170" s="207"/>
      <c r="C170" s="15" t="s">
        <v>190</v>
      </c>
      <c r="D170" s="15" t="s">
        <v>190</v>
      </c>
      <c r="E170" s="235"/>
      <c r="F170" s="15" t="s">
        <v>1003</v>
      </c>
      <c r="G170" s="213"/>
    </row>
    <row r="171" spans="1:7" ht="29" x14ac:dyDescent="0.35">
      <c r="A171" s="204"/>
      <c r="B171" s="207"/>
      <c r="C171" s="15" t="s">
        <v>189</v>
      </c>
      <c r="D171" s="15" t="s">
        <v>189</v>
      </c>
      <c r="E171" s="235"/>
      <c r="F171" s="15" t="s">
        <v>1004</v>
      </c>
      <c r="G171" s="213"/>
    </row>
    <row r="172" spans="1:7" x14ac:dyDescent="0.35">
      <c r="A172" s="204"/>
      <c r="B172" s="207"/>
      <c r="C172" s="15" t="s">
        <v>188</v>
      </c>
      <c r="D172" s="15" t="s">
        <v>188</v>
      </c>
      <c r="E172" s="235"/>
      <c r="F172" s="15" t="s">
        <v>187</v>
      </c>
      <c r="G172" s="213"/>
    </row>
    <row r="173" spans="1:7" x14ac:dyDescent="0.35">
      <c r="A173" s="204"/>
      <c r="B173" s="207"/>
      <c r="C173" s="15" t="s">
        <v>186</v>
      </c>
      <c r="D173" s="15" t="s">
        <v>186</v>
      </c>
      <c r="E173" s="235"/>
      <c r="F173" s="15" t="s">
        <v>185</v>
      </c>
      <c r="G173" s="213"/>
    </row>
    <row r="174" spans="1:7" ht="29" x14ac:dyDescent="0.35">
      <c r="A174" s="204"/>
      <c r="B174" s="207"/>
      <c r="C174" s="15" t="s">
        <v>184</v>
      </c>
      <c r="D174" s="15" t="s">
        <v>184</v>
      </c>
      <c r="E174" s="210" t="s">
        <v>121</v>
      </c>
      <c r="F174" s="15" t="s">
        <v>183</v>
      </c>
      <c r="G174" s="213"/>
    </row>
    <row r="175" spans="1:7" ht="29" x14ac:dyDescent="0.35">
      <c r="A175" s="204"/>
      <c r="B175" s="207"/>
      <c r="C175" s="15" t="s">
        <v>182</v>
      </c>
      <c r="D175" s="15" t="s">
        <v>182</v>
      </c>
      <c r="E175" s="210"/>
      <c r="F175" s="15" t="s">
        <v>181</v>
      </c>
      <c r="G175" s="213"/>
    </row>
    <row r="176" spans="1:7" ht="29" x14ac:dyDescent="0.35">
      <c r="A176" s="204"/>
      <c r="B176" s="207"/>
      <c r="C176" s="15" t="s">
        <v>180</v>
      </c>
      <c r="D176" s="15" t="s">
        <v>180</v>
      </c>
      <c r="E176" s="210"/>
      <c r="F176" s="15" t="s">
        <v>179</v>
      </c>
      <c r="G176" s="213"/>
    </row>
    <row r="177" spans="1:7" ht="29" x14ac:dyDescent="0.35">
      <c r="A177" s="204"/>
      <c r="B177" s="207"/>
      <c r="C177" s="15" t="s">
        <v>178</v>
      </c>
      <c r="D177" s="15" t="s">
        <v>178</v>
      </c>
      <c r="E177" s="210"/>
      <c r="F177" s="15" t="s">
        <v>177</v>
      </c>
      <c r="G177" s="213"/>
    </row>
    <row r="178" spans="1:7" ht="29" x14ac:dyDescent="0.35">
      <c r="A178" s="204"/>
      <c r="B178" s="207"/>
      <c r="C178" s="15" t="s">
        <v>176</v>
      </c>
      <c r="D178" s="15" t="s">
        <v>176</v>
      </c>
      <c r="E178" s="193" t="s">
        <v>204</v>
      </c>
      <c r="F178" s="15" t="s">
        <v>175</v>
      </c>
      <c r="G178" s="213"/>
    </row>
    <row r="179" spans="1:7" ht="29" x14ac:dyDescent="0.35">
      <c r="A179" s="204"/>
      <c r="B179" s="207"/>
      <c r="C179" s="15" t="s">
        <v>174</v>
      </c>
      <c r="D179" s="15" t="s">
        <v>174</v>
      </c>
      <c r="E179" s="210" t="s">
        <v>121</v>
      </c>
      <c r="F179" s="15" t="s">
        <v>173</v>
      </c>
      <c r="G179" s="213"/>
    </row>
    <row r="180" spans="1:7" ht="29" x14ac:dyDescent="0.35">
      <c r="A180" s="204"/>
      <c r="B180" s="207"/>
      <c r="C180" s="15" t="s">
        <v>172</v>
      </c>
      <c r="D180" s="15" t="s">
        <v>172</v>
      </c>
      <c r="E180" s="210"/>
      <c r="F180" s="15" t="s">
        <v>171</v>
      </c>
      <c r="G180" s="213"/>
    </row>
    <row r="181" spans="1:7" x14ac:dyDescent="0.35">
      <c r="A181" s="204"/>
      <c r="B181" s="207"/>
      <c r="C181" s="15" t="s">
        <v>170</v>
      </c>
      <c r="D181" s="15" t="s">
        <v>170</v>
      </c>
      <c r="E181" s="193" t="s">
        <v>204</v>
      </c>
      <c r="F181" s="15" t="s">
        <v>169</v>
      </c>
      <c r="G181" s="213"/>
    </row>
    <row r="182" spans="1:7" ht="29" x14ac:dyDescent="0.35">
      <c r="A182" s="204"/>
      <c r="B182" s="207"/>
      <c r="C182" s="15" t="s">
        <v>168</v>
      </c>
      <c r="D182" s="15" t="s">
        <v>168</v>
      </c>
      <c r="E182" s="210" t="s">
        <v>121</v>
      </c>
      <c r="F182" s="15" t="s">
        <v>167</v>
      </c>
      <c r="G182" s="213"/>
    </row>
    <row r="183" spans="1:7" x14ac:dyDescent="0.35">
      <c r="A183" s="204"/>
      <c r="B183" s="207"/>
      <c r="C183" s="15" t="s">
        <v>166</v>
      </c>
      <c r="D183" s="15" t="s">
        <v>166</v>
      </c>
      <c r="E183" s="210"/>
      <c r="F183" s="15" t="s">
        <v>165</v>
      </c>
      <c r="G183" s="213"/>
    </row>
    <row r="184" spans="1:7" ht="29" x14ac:dyDescent="0.35">
      <c r="A184" s="204"/>
      <c r="B184" s="207"/>
      <c r="C184" s="15" t="s">
        <v>164</v>
      </c>
      <c r="D184" s="15" t="s">
        <v>164</v>
      </c>
      <c r="E184" s="210"/>
      <c r="F184" s="15" t="s">
        <v>163</v>
      </c>
      <c r="G184" s="213"/>
    </row>
    <row r="185" spans="1:7" ht="29.5" thickBot="1" x14ac:dyDescent="0.4">
      <c r="A185" s="205"/>
      <c r="B185" s="208"/>
      <c r="C185" s="86" t="s">
        <v>162</v>
      </c>
      <c r="D185" s="86" t="s">
        <v>162</v>
      </c>
      <c r="E185" s="211"/>
      <c r="F185" s="86" t="s">
        <v>161</v>
      </c>
      <c r="G185" s="214"/>
    </row>
    <row r="186" spans="1:7" x14ac:dyDescent="0.35">
      <c r="A186" s="215" t="s">
        <v>160</v>
      </c>
      <c r="B186" s="216" t="s">
        <v>159</v>
      </c>
      <c r="C186" s="87" t="s">
        <v>38</v>
      </c>
      <c r="D186" s="87" t="s">
        <v>38</v>
      </c>
      <c r="E186" s="217" t="s">
        <v>121</v>
      </c>
      <c r="F186" s="87" t="s">
        <v>158</v>
      </c>
      <c r="G186" s="218"/>
    </row>
    <row r="187" spans="1:7" x14ac:dyDescent="0.35">
      <c r="A187" s="204"/>
      <c r="B187" s="207"/>
      <c r="C187" s="15" t="s">
        <v>939</v>
      </c>
      <c r="D187" s="20"/>
      <c r="E187" s="210"/>
      <c r="F187" s="15" t="s">
        <v>960</v>
      </c>
      <c r="G187" s="213"/>
    </row>
    <row r="188" spans="1:7" x14ac:dyDescent="0.35">
      <c r="A188" s="204"/>
      <c r="B188" s="207"/>
      <c r="C188" s="15" t="s">
        <v>940</v>
      </c>
      <c r="D188" s="20"/>
      <c r="E188" s="210"/>
      <c r="F188" s="15" t="s">
        <v>961</v>
      </c>
      <c r="G188" s="213"/>
    </row>
    <row r="189" spans="1:7" x14ac:dyDescent="0.35">
      <c r="A189" s="204"/>
      <c r="B189" s="207"/>
      <c r="C189" s="15" t="s">
        <v>942</v>
      </c>
      <c r="D189" s="20"/>
      <c r="E189" s="210"/>
      <c r="F189" s="15" t="s">
        <v>962</v>
      </c>
      <c r="G189" s="213"/>
    </row>
    <row r="190" spans="1:7" x14ac:dyDescent="0.35">
      <c r="A190" s="204"/>
      <c r="B190" s="207"/>
      <c r="C190" s="15" t="s">
        <v>941</v>
      </c>
      <c r="D190" s="15"/>
      <c r="E190" s="210"/>
      <c r="F190" s="15" t="s">
        <v>963</v>
      </c>
      <c r="G190" s="213"/>
    </row>
    <row r="191" spans="1:7" ht="29" x14ac:dyDescent="0.35">
      <c r="A191" s="204"/>
      <c r="B191" s="207"/>
      <c r="C191" s="15"/>
      <c r="D191" s="15" t="s">
        <v>157</v>
      </c>
      <c r="E191" s="210"/>
      <c r="F191" s="15" t="s">
        <v>964</v>
      </c>
      <c r="G191" s="213"/>
    </row>
    <row r="192" spans="1:7" x14ac:dyDescent="0.35">
      <c r="A192" s="204"/>
      <c r="B192" s="207"/>
      <c r="C192" s="15" t="s">
        <v>156</v>
      </c>
      <c r="D192" s="15" t="s">
        <v>156</v>
      </c>
      <c r="E192" s="210"/>
      <c r="F192" s="15" t="s">
        <v>155</v>
      </c>
      <c r="G192" s="213"/>
    </row>
    <row r="193" spans="1:7" x14ac:dyDescent="0.35">
      <c r="A193" s="204"/>
      <c r="B193" s="207"/>
      <c r="C193" s="15" t="s">
        <v>154</v>
      </c>
      <c r="D193" s="15" t="s">
        <v>154</v>
      </c>
      <c r="E193" s="210"/>
      <c r="F193" s="15" t="s">
        <v>153</v>
      </c>
      <c r="G193" s="213"/>
    </row>
    <row r="194" spans="1:7" x14ac:dyDescent="0.35">
      <c r="A194" s="204"/>
      <c r="B194" s="207"/>
      <c r="C194" s="15" t="s">
        <v>152</v>
      </c>
      <c r="D194" s="15" t="s">
        <v>152</v>
      </c>
      <c r="E194" s="210"/>
      <c r="F194" s="15" t="s">
        <v>151</v>
      </c>
      <c r="G194" s="213"/>
    </row>
    <row r="195" spans="1:7" x14ac:dyDescent="0.35">
      <c r="A195" s="204"/>
      <c r="B195" s="207"/>
      <c r="C195" s="15" t="s">
        <v>150</v>
      </c>
      <c r="D195" s="15" t="s">
        <v>150</v>
      </c>
      <c r="E195" s="210"/>
      <c r="F195" s="15" t="s">
        <v>149</v>
      </c>
      <c r="G195" s="213"/>
    </row>
    <row r="196" spans="1:7" x14ac:dyDescent="0.35">
      <c r="A196" s="204"/>
      <c r="B196" s="207"/>
      <c r="C196" s="15" t="s">
        <v>148</v>
      </c>
      <c r="D196" s="15" t="s">
        <v>148</v>
      </c>
      <c r="E196" s="210"/>
      <c r="F196" s="15" t="s">
        <v>147</v>
      </c>
      <c r="G196" s="213"/>
    </row>
    <row r="197" spans="1:7" x14ac:dyDescent="0.35">
      <c r="A197" s="204"/>
      <c r="B197" s="207"/>
      <c r="C197" s="15" t="s">
        <v>146</v>
      </c>
      <c r="D197" s="15" t="s">
        <v>146</v>
      </c>
      <c r="E197" s="210"/>
      <c r="F197" s="15" t="s">
        <v>145</v>
      </c>
      <c r="G197" s="213"/>
    </row>
    <row r="198" spans="1:7" ht="15" thickBot="1" x14ac:dyDescent="0.4">
      <c r="A198" s="205"/>
      <c r="B198" s="208"/>
      <c r="C198" s="86" t="s">
        <v>144</v>
      </c>
      <c r="D198" s="86" t="s">
        <v>144</v>
      </c>
      <c r="E198" s="211"/>
      <c r="F198" s="86" t="s">
        <v>143</v>
      </c>
      <c r="G198" s="214"/>
    </row>
    <row r="199" spans="1:7" x14ac:dyDescent="0.35">
      <c r="A199" s="215" t="s">
        <v>142</v>
      </c>
      <c r="B199" s="216" t="s">
        <v>141</v>
      </c>
      <c r="C199" s="87" t="s">
        <v>117</v>
      </c>
      <c r="D199" s="87" t="s">
        <v>117</v>
      </c>
      <c r="E199" s="217" t="s">
        <v>121</v>
      </c>
      <c r="F199" s="87" t="s">
        <v>140</v>
      </c>
      <c r="G199" s="218" t="s">
        <v>139</v>
      </c>
    </row>
    <row r="200" spans="1:7" x14ac:dyDescent="0.35">
      <c r="A200" s="204"/>
      <c r="B200" s="207"/>
      <c r="C200" s="15" t="s">
        <v>115</v>
      </c>
      <c r="D200" s="15"/>
      <c r="E200" s="210"/>
      <c r="F200" s="15" t="s">
        <v>138</v>
      </c>
      <c r="G200" s="213"/>
    </row>
    <row r="201" spans="1:7" ht="43.5" customHeight="1" x14ac:dyDescent="0.35">
      <c r="A201" s="204"/>
      <c r="B201" s="207"/>
      <c r="C201" s="24" t="s">
        <v>137</v>
      </c>
      <c r="D201" s="15"/>
      <c r="E201" s="210"/>
      <c r="F201" s="15" t="s">
        <v>136</v>
      </c>
      <c r="G201" s="213"/>
    </row>
    <row r="202" spans="1:7" x14ac:dyDescent="0.35">
      <c r="A202" s="204"/>
      <c r="B202" s="207"/>
      <c r="C202" s="15" t="s">
        <v>113</v>
      </c>
      <c r="D202" s="15" t="s">
        <v>135</v>
      </c>
      <c r="E202" s="210"/>
      <c r="F202" s="15" t="s">
        <v>112</v>
      </c>
      <c r="G202" s="213"/>
    </row>
    <row r="203" spans="1:7" x14ac:dyDescent="0.35">
      <c r="A203" s="204"/>
      <c r="B203" s="207"/>
      <c r="C203" s="15" t="s">
        <v>111</v>
      </c>
      <c r="D203" s="15" t="s">
        <v>134</v>
      </c>
      <c r="E203" s="210"/>
      <c r="F203" s="15" t="s">
        <v>110</v>
      </c>
      <c r="G203" s="213"/>
    </row>
    <row r="204" spans="1:7" ht="29" x14ac:dyDescent="0.35">
      <c r="A204" s="204"/>
      <c r="B204" s="207"/>
      <c r="C204" s="15" t="s">
        <v>109</v>
      </c>
      <c r="D204" s="15" t="s">
        <v>133</v>
      </c>
      <c r="E204" s="210"/>
      <c r="F204" s="15" t="s">
        <v>108</v>
      </c>
      <c r="G204" s="213"/>
    </row>
    <row r="205" spans="1:7" x14ac:dyDescent="0.35">
      <c r="A205" s="204"/>
      <c r="B205" s="207"/>
      <c r="C205" s="15" t="s">
        <v>95</v>
      </c>
      <c r="D205" s="15"/>
      <c r="E205" s="210"/>
      <c r="F205" s="15" t="s">
        <v>1086</v>
      </c>
      <c r="G205" s="213"/>
    </row>
    <row r="206" spans="1:7" ht="58" x14ac:dyDescent="0.35">
      <c r="A206" s="204"/>
      <c r="B206" s="207"/>
      <c r="C206" s="15" t="s">
        <v>132</v>
      </c>
      <c r="D206" s="15" t="s">
        <v>131</v>
      </c>
      <c r="E206" s="210"/>
      <c r="F206" s="15" t="s">
        <v>106</v>
      </c>
      <c r="G206" s="213"/>
    </row>
    <row r="207" spans="1:7" x14ac:dyDescent="0.35">
      <c r="A207" s="204"/>
      <c r="B207" s="207"/>
      <c r="C207" s="15" t="s">
        <v>105</v>
      </c>
      <c r="D207" s="15" t="s">
        <v>130</v>
      </c>
      <c r="E207" s="210"/>
      <c r="F207" s="15" t="s">
        <v>104</v>
      </c>
      <c r="G207" s="213"/>
    </row>
    <row r="208" spans="1:7" x14ac:dyDescent="0.35">
      <c r="A208" s="204"/>
      <c r="B208" s="207"/>
      <c r="C208" s="15" t="s">
        <v>103</v>
      </c>
      <c r="D208" s="15" t="s">
        <v>129</v>
      </c>
      <c r="E208" s="210"/>
      <c r="F208" s="15" t="s">
        <v>102</v>
      </c>
      <c r="G208" s="213"/>
    </row>
    <row r="209" spans="1:7" x14ac:dyDescent="0.35">
      <c r="A209" s="204"/>
      <c r="B209" s="207"/>
      <c r="C209" s="15" t="s">
        <v>101</v>
      </c>
      <c r="D209" s="15" t="s">
        <v>128</v>
      </c>
      <c r="E209" s="210"/>
      <c r="F209" s="15" t="s">
        <v>100</v>
      </c>
      <c r="G209" s="213"/>
    </row>
    <row r="210" spans="1:7" x14ac:dyDescent="0.35">
      <c r="A210" s="204"/>
      <c r="B210" s="207"/>
      <c r="C210" s="15" t="s">
        <v>99</v>
      </c>
      <c r="D210" s="15" t="s">
        <v>127</v>
      </c>
      <c r="E210" s="210"/>
      <c r="F210" s="15" t="s">
        <v>98</v>
      </c>
      <c r="G210" s="213"/>
    </row>
    <row r="211" spans="1:7" x14ac:dyDescent="0.35">
      <c r="A211" s="204"/>
      <c r="B211" s="207"/>
      <c r="C211" s="15" t="s">
        <v>97</v>
      </c>
      <c r="D211" s="15" t="s">
        <v>126</v>
      </c>
      <c r="E211" s="210"/>
      <c r="F211" s="15" t="s">
        <v>96</v>
      </c>
      <c r="G211" s="213"/>
    </row>
    <row r="212" spans="1:7" x14ac:dyDescent="0.35">
      <c r="A212" s="204"/>
      <c r="B212" s="207"/>
      <c r="C212" s="15" t="s">
        <v>94</v>
      </c>
      <c r="D212" s="207"/>
      <c r="E212" s="210"/>
      <c r="F212" s="15" t="s">
        <v>93</v>
      </c>
      <c r="G212" s="213"/>
    </row>
    <row r="213" spans="1:7" x14ac:dyDescent="0.35">
      <c r="A213" s="204"/>
      <c r="B213" s="207"/>
      <c r="C213" s="15" t="s">
        <v>27</v>
      </c>
      <c r="D213" s="207"/>
      <c r="E213" s="210"/>
      <c r="F213" s="15" t="s">
        <v>120</v>
      </c>
      <c r="G213" s="213"/>
    </row>
    <row r="214" spans="1:7" x14ac:dyDescent="0.35">
      <c r="A214" s="204"/>
      <c r="B214" s="207"/>
      <c r="C214" s="15" t="s">
        <v>125</v>
      </c>
      <c r="D214" s="207"/>
      <c r="E214" s="210"/>
      <c r="F214" s="15" t="s">
        <v>119</v>
      </c>
      <c r="G214" s="213"/>
    </row>
    <row r="215" spans="1:7" ht="15" thickBot="1" x14ac:dyDescent="0.4">
      <c r="A215" s="205"/>
      <c r="B215" s="208"/>
      <c r="C215" s="86" t="s">
        <v>124</v>
      </c>
      <c r="D215" s="208"/>
      <c r="E215" s="211"/>
      <c r="F215" s="86" t="s">
        <v>118</v>
      </c>
      <c r="G215" s="214"/>
    </row>
    <row r="216" spans="1:7" x14ac:dyDescent="0.35">
      <c r="A216" s="215" t="s">
        <v>123</v>
      </c>
      <c r="B216" s="228" t="s">
        <v>122</v>
      </c>
      <c r="C216" s="194" t="s">
        <v>27</v>
      </c>
      <c r="D216" s="216"/>
      <c r="E216" s="217" t="s">
        <v>121</v>
      </c>
      <c r="F216" s="87" t="s">
        <v>120</v>
      </c>
      <c r="G216" s="218"/>
    </row>
    <row r="217" spans="1:7" x14ac:dyDescent="0.35">
      <c r="A217" s="204"/>
      <c r="B217" s="229"/>
      <c r="C217" s="16" t="s">
        <v>53</v>
      </c>
      <c r="D217" s="207"/>
      <c r="E217" s="210"/>
      <c r="F217" s="15" t="s">
        <v>119</v>
      </c>
      <c r="G217" s="213"/>
    </row>
    <row r="218" spans="1:7" ht="14.9" customHeight="1" x14ac:dyDescent="0.35">
      <c r="A218" s="204"/>
      <c r="B218" s="229"/>
      <c r="C218" s="16" t="s">
        <v>54</v>
      </c>
      <c r="D218" s="207"/>
      <c r="E218" s="210"/>
      <c r="F218" s="15" t="s">
        <v>118</v>
      </c>
      <c r="G218" s="213"/>
    </row>
    <row r="219" spans="1:7" x14ac:dyDescent="0.35">
      <c r="A219" s="204"/>
      <c r="B219" s="229"/>
      <c r="C219" s="15" t="s">
        <v>117</v>
      </c>
      <c r="D219" s="207"/>
      <c r="E219" s="210"/>
      <c r="F219" s="15" t="s">
        <v>116</v>
      </c>
      <c r="G219" s="213"/>
    </row>
    <row r="220" spans="1:7" x14ac:dyDescent="0.35">
      <c r="A220" s="204"/>
      <c r="B220" s="229"/>
      <c r="C220" s="15" t="s">
        <v>115</v>
      </c>
      <c r="D220" s="207"/>
      <c r="E220" s="210"/>
      <c r="F220" s="15" t="s">
        <v>114</v>
      </c>
      <c r="G220" s="213"/>
    </row>
    <row r="221" spans="1:7" x14ac:dyDescent="0.35">
      <c r="A221" s="204"/>
      <c r="B221" s="229"/>
      <c r="C221" s="18" t="s">
        <v>113</v>
      </c>
      <c r="D221" s="207"/>
      <c r="E221" s="210"/>
      <c r="F221" s="15" t="s">
        <v>112</v>
      </c>
      <c r="G221" s="213"/>
    </row>
    <row r="222" spans="1:7" x14ac:dyDescent="0.35">
      <c r="A222" s="204"/>
      <c r="B222" s="229"/>
      <c r="C222" s="18" t="s">
        <v>111</v>
      </c>
      <c r="D222" s="207"/>
      <c r="E222" s="210"/>
      <c r="F222" s="15" t="s">
        <v>110</v>
      </c>
      <c r="G222" s="213"/>
    </row>
    <row r="223" spans="1:7" ht="29" x14ac:dyDescent="0.35">
      <c r="A223" s="204"/>
      <c r="B223" s="229"/>
      <c r="C223" s="17" t="s">
        <v>109</v>
      </c>
      <c r="D223" s="207"/>
      <c r="E223" s="210"/>
      <c r="F223" s="15" t="s">
        <v>108</v>
      </c>
      <c r="G223" s="213"/>
    </row>
    <row r="224" spans="1:7" ht="58" x14ac:dyDescent="0.35">
      <c r="A224" s="204"/>
      <c r="B224" s="229"/>
      <c r="C224" s="15" t="s">
        <v>107</v>
      </c>
      <c r="D224" s="207"/>
      <c r="E224" s="210"/>
      <c r="F224" s="15" t="s">
        <v>106</v>
      </c>
      <c r="G224" s="213"/>
    </row>
    <row r="225" spans="1:7" x14ac:dyDescent="0.35">
      <c r="A225" s="204"/>
      <c r="B225" s="229"/>
      <c r="C225" s="18" t="s">
        <v>105</v>
      </c>
      <c r="D225" s="207"/>
      <c r="E225" s="210"/>
      <c r="F225" s="15" t="s">
        <v>104</v>
      </c>
      <c r="G225" s="213"/>
    </row>
    <row r="226" spans="1:7" x14ac:dyDescent="0.35">
      <c r="A226" s="204"/>
      <c r="B226" s="229"/>
      <c r="C226" s="18" t="s">
        <v>103</v>
      </c>
      <c r="D226" s="207"/>
      <c r="E226" s="210"/>
      <c r="F226" s="15" t="s">
        <v>102</v>
      </c>
      <c r="G226" s="213"/>
    </row>
    <row r="227" spans="1:7" x14ac:dyDescent="0.35">
      <c r="A227" s="204"/>
      <c r="B227" s="229"/>
      <c r="C227" s="18" t="s">
        <v>101</v>
      </c>
      <c r="D227" s="207"/>
      <c r="E227" s="210"/>
      <c r="F227" s="15" t="s">
        <v>100</v>
      </c>
      <c r="G227" s="213"/>
    </row>
    <row r="228" spans="1:7" x14ac:dyDescent="0.35">
      <c r="A228" s="204"/>
      <c r="B228" s="229"/>
      <c r="C228" s="19" t="s">
        <v>99</v>
      </c>
      <c r="D228" s="207"/>
      <c r="E228" s="210"/>
      <c r="F228" s="15" t="s">
        <v>98</v>
      </c>
      <c r="G228" s="213"/>
    </row>
    <row r="229" spans="1:7" x14ac:dyDescent="0.35">
      <c r="A229" s="204"/>
      <c r="B229" s="229"/>
      <c r="C229" s="15" t="s">
        <v>97</v>
      </c>
      <c r="D229" s="207"/>
      <c r="E229" s="210"/>
      <c r="F229" s="15" t="s">
        <v>96</v>
      </c>
      <c r="G229" s="213"/>
    </row>
    <row r="230" spans="1:7" ht="15" thickBot="1" x14ac:dyDescent="0.4">
      <c r="A230" s="205"/>
      <c r="B230" s="230"/>
      <c r="C230" s="91" t="s">
        <v>94</v>
      </c>
      <c r="D230" s="208"/>
      <c r="E230" s="211"/>
      <c r="F230" s="86" t="s">
        <v>93</v>
      </c>
      <c r="G230" s="214"/>
    </row>
    <row r="231" spans="1:7" ht="43.5" customHeight="1" x14ac:dyDescent="0.35">
      <c r="A231" s="215" t="s">
        <v>92</v>
      </c>
      <c r="B231" s="216" t="s">
        <v>91</v>
      </c>
      <c r="C231" s="92" t="s">
        <v>90</v>
      </c>
      <c r="D231" s="216"/>
      <c r="E231" s="231" t="s">
        <v>89</v>
      </c>
      <c r="F231" s="87" t="s">
        <v>88</v>
      </c>
      <c r="G231" s="218"/>
    </row>
    <row r="232" spans="1:7" x14ac:dyDescent="0.35">
      <c r="A232" s="204"/>
      <c r="B232" s="207"/>
      <c r="C232" s="20" t="s">
        <v>87</v>
      </c>
      <c r="D232" s="207"/>
      <c r="E232" s="232"/>
      <c r="F232" s="15" t="s">
        <v>86</v>
      </c>
      <c r="G232" s="213"/>
    </row>
    <row r="233" spans="1:7" ht="14.9" customHeight="1" x14ac:dyDescent="0.35">
      <c r="A233" s="204"/>
      <c r="B233" s="207"/>
      <c r="C233" s="20" t="s">
        <v>85</v>
      </c>
      <c r="D233" s="207"/>
      <c r="E233" s="232"/>
      <c r="F233" s="15" t="s">
        <v>84</v>
      </c>
      <c r="G233" s="213"/>
    </row>
    <row r="234" spans="1:7" ht="15" thickBot="1" x14ac:dyDescent="0.4">
      <c r="A234" s="205"/>
      <c r="B234" s="208"/>
      <c r="C234" s="97" t="s">
        <v>83</v>
      </c>
      <c r="D234" s="208"/>
      <c r="E234" s="233"/>
      <c r="F234" s="86" t="s">
        <v>82</v>
      </c>
      <c r="G234" s="214"/>
    </row>
    <row r="235" spans="1:7" x14ac:dyDescent="0.35">
      <c r="A235" s="215" t="s">
        <v>965</v>
      </c>
      <c r="B235" s="216" t="s">
        <v>966</v>
      </c>
      <c r="C235" s="87" t="s">
        <v>38</v>
      </c>
      <c r="D235" s="87" t="s">
        <v>38</v>
      </c>
      <c r="E235" s="217" t="s">
        <v>121</v>
      </c>
      <c r="F235" s="87" t="s">
        <v>967</v>
      </c>
      <c r="G235" s="218" t="s">
        <v>1068</v>
      </c>
    </row>
    <row r="236" spans="1:7" ht="15" customHeight="1" x14ac:dyDescent="0.35">
      <c r="A236" s="204"/>
      <c r="B236" s="207"/>
      <c r="C236" s="15" t="s">
        <v>39</v>
      </c>
      <c r="D236" s="15" t="s">
        <v>39</v>
      </c>
      <c r="E236" s="210"/>
      <c r="F236" s="15" t="s">
        <v>968</v>
      </c>
      <c r="G236" s="213"/>
    </row>
    <row r="237" spans="1:7" ht="14.9" customHeight="1" x14ac:dyDescent="0.35">
      <c r="A237" s="204"/>
      <c r="B237" s="207"/>
      <c r="C237" s="15" t="s">
        <v>40</v>
      </c>
      <c r="D237" s="15" t="s">
        <v>40</v>
      </c>
      <c r="E237" s="210"/>
      <c r="F237" s="15" t="s">
        <v>969</v>
      </c>
      <c r="G237" s="213"/>
    </row>
    <row r="238" spans="1:7" ht="15" thickBot="1" x14ac:dyDescent="0.4">
      <c r="A238" s="205"/>
      <c r="B238" s="208"/>
      <c r="C238" s="86" t="s">
        <v>41</v>
      </c>
      <c r="D238" s="86" t="s">
        <v>41</v>
      </c>
      <c r="E238" s="211"/>
      <c r="F238" s="86" t="s">
        <v>970</v>
      </c>
      <c r="G238" s="214"/>
    </row>
    <row r="239" spans="1:7" ht="29.15" customHeight="1" x14ac:dyDescent="0.35">
      <c r="A239" s="215" t="s">
        <v>971</v>
      </c>
      <c r="B239" s="216" t="s">
        <v>972</v>
      </c>
      <c r="C239" s="87" t="s">
        <v>0</v>
      </c>
      <c r="D239" s="87" t="s">
        <v>0</v>
      </c>
      <c r="E239" s="217" t="s">
        <v>121</v>
      </c>
      <c r="F239" s="87" t="s">
        <v>973</v>
      </c>
      <c r="G239" s="218"/>
    </row>
    <row r="240" spans="1:7" x14ac:dyDescent="0.35">
      <c r="A240" s="204"/>
      <c r="B240" s="207"/>
      <c r="C240" s="94" t="s">
        <v>1</v>
      </c>
      <c r="D240" s="15" t="s">
        <v>1</v>
      </c>
      <c r="E240" s="210"/>
      <c r="F240" s="15" t="s">
        <v>974</v>
      </c>
      <c r="G240" s="213"/>
    </row>
    <row r="241" spans="1:7" ht="14.9" customHeight="1" x14ac:dyDescent="0.35">
      <c r="A241" s="204"/>
      <c r="B241" s="207"/>
      <c r="C241" s="94" t="s">
        <v>55</v>
      </c>
      <c r="D241" s="15" t="s">
        <v>55</v>
      </c>
      <c r="E241" s="210"/>
      <c r="F241" s="15"/>
      <c r="G241" s="213"/>
    </row>
    <row r="242" spans="1:7" x14ac:dyDescent="0.35">
      <c r="A242" s="204"/>
      <c r="B242" s="207"/>
      <c r="C242" s="94" t="s">
        <v>27</v>
      </c>
      <c r="D242" s="207"/>
      <c r="E242" s="210"/>
      <c r="F242" s="15" t="s">
        <v>975</v>
      </c>
      <c r="G242" s="213"/>
    </row>
    <row r="243" spans="1:7" x14ac:dyDescent="0.35">
      <c r="A243" s="204"/>
      <c r="B243" s="207"/>
      <c r="C243" s="94" t="s">
        <v>25</v>
      </c>
      <c r="D243" s="207"/>
      <c r="E243" s="210"/>
      <c r="F243" s="15" t="s">
        <v>976</v>
      </c>
      <c r="G243" s="213"/>
    </row>
    <row r="244" spans="1:7" x14ac:dyDescent="0.35">
      <c r="A244" s="204"/>
      <c r="B244" s="207"/>
      <c r="C244" s="94" t="s">
        <v>26</v>
      </c>
      <c r="D244" s="207"/>
      <c r="E244" s="210"/>
      <c r="F244" s="15" t="s">
        <v>977</v>
      </c>
      <c r="G244" s="213"/>
    </row>
    <row r="245" spans="1:7" ht="29" x14ac:dyDescent="0.35">
      <c r="A245" s="204"/>
      <c r="B245" s="207"/>
      <c r="C245" s="94" t="s">
        <v>24</v>
      </c>
      <c r="D245" s="207"/>
      <c r="E245" s="210"/>
      <c r="F245" s="15" t="s">
        <v>978</v>
      </c>
      <c r="G245" s="213"/>
    </row>
    <row r="246" spans="1:7" x14ac:dyDescent="0.35">
      <c r="A246" s="204"/>
      <c r="B246" s="207"/>
      <c r="C246" s="94" t="s">
        <v>28</v>
      </c>
      <c r="D246" s="207"/>
      <c r="E246" s="210"/>
      <c r="F246" s="15" t="s">
        <v>979</v>
      </c>
      <c r="G246" s="213"/>
    </row>
    <row r="247" spans="1:7" x14ac:dyDescent="0.35">
      <c r="A247" s="204"/>
      <c r="B247" s="207"/>
      <c r="C247" s="94" t="s">
        <v>29</v>
      </c>
      <c r="D247" s="207"/>
      <c r="E247" s="210"/>
      <c r="F247" s="15" t="s">
        <v>980</v>
      </c>
      <c r="G247" s="213"/>
    </row>
    <row r="248" spans="1:7" ht="29" x14ac:dyDescent="0.35">
      <c r="A248" s="204"/>
      <c r="B248" s="207"/>
      <c r="C248" s="94" t="s">
        <v>30</v>
      </c>
      <c r="D248" s="207"/>
      <c r="E248" s="210"/>
      <c r="F248" s="15" t="s">
        <v>981</v>
      </c>
      <c r="G248" s="213"/>
    </row>
    <row r="249" spans="1:7" x14ac:dyDescent="0.35">
      <c r="A249" s="204"/>
      <c r="B249" s="207"/>
      <c r="C249" s="94" t="s">
        <v>31</v>
      </c>
      <c r="D249" s="207"/>
      <c r="E249" s="210"/>
      <c r="F249" s="15" t="s">
        <v>982</v>
      </c>
      <c r="G249" s="213"/>
    </row>
    <row r="250" spans="1:7" x14ac:dyDescent="0.35">
      <c r="A250" s="204"/>
      <c r="B250" s="207"/>
      <c r="C250" s="94" t="s">
        <v>32</v>
      </c>
      <c r="D250" s="207"/>
      <c r="E250" s="210"/>
      <c r="F250" s="15" t="s">
        <v>983</v>
      </c>
      <c r="G250" s="213"/>
    </row>
    <row r="251" spans="1:7" x14ac:dyDescent="0.35">
      <c r="A251" s="204"/>
      <c r="B251" s="207"/>
      <c r="C251" s="94" t="s">
        <v>33</v>
      </c>
      <c r="D251" s="207"/>
      <c r="E251" s="210"/>
      <c r="F251" s="15" t="s">
        <v>984</v>
      </c>
      <c r="G251" s="213"/>
    </row>
    <row r="252" spans="1:7" x14ac:dyDescent="0.35">
      <c r="A252" s="204"/>
      <c r="B252" s="207"/>
      <c r="C252" s="94" t="s">
        <v>34</v>
      </c>
      <c r="D252" s="207"/>
      <c r="E252" s="210"/>
      <c r="F252" s="15" t="s">
        <v>985</v>
      </c>
      <c r="G252" s="213"/>
    </row>
    <row r="253" spans="1:7" ht="15" thickBot="1" x14ac:dyDescent="0.4">
      <c r="A253" s="205"/>
      <c r="B253" s="208"/>
      <c r="C253" s="95" t="s">
        <v>35</v>
      </c>
      <c r="D253" s="208"/>
      <c r="E253" s="211"/>
      <c r="F253" s="86" t="s">
        <v>986</v>
      </c>
      <c r="G253" s="214"/>
    </row>
    <row r="254" spans="1:7" ht="29.15" customHeight="1" x14ac:dyDescent="0.35">
      <c r="A254" s="215" t="s">
        <v>987</v>
      </c>
      <c r="B254" s="216" t="s">
        <v>988</v>
      </c>
      <c r="C254" s="195" t="s">
        <v>56</v>
      </c>
      <c r="D254" s="216"/>
      <c r="E254" s="217" t="s">
        <v>121</v>
      </c>
      <c r="F254" s="87" t="s">
        <v>989</v>
      </c>
      <c r="G254" s="218"/>
    </row>
    <row r="255" spans="1:7" ht="15.5" x14ac:dyDescent="0.35">
      <c r="A255" s="204"/>
      <c r="B255" s="207"/>
      <c r="C255" s="96" t="s">
        <v>57</v>
      </c>
      <c r="D255" s="207"/>
      <c r="E255" s="210"/>
      <c r="F255" s="15" t="s">
        <v>990</v>
      </c>
      <c r="G255" s="213"/>
    </row>
    <row r="256" spans="1:7" ht="15.65" customHeight="1" x14ac:dyDescent="0.35">
      <c r="A256" s="204"/>
      <c r="B256" s="207"/>
      <c r="C256" s="96" t="s">
        <v>58</v>
      </c>
      <c r="D256" s="207"/>
      <c r="E256" s="210"/>
      <c r="F256" s="15" t="s">
        <v>991</v>
      </c>
      <c r="G256" s="213"/>
    </row>
    <row r="257" spans="1:7" ht="15.5" x14ac:dyDescent="0.35">
      <c r="A257" s="204"/>
      <c r="B257" s="207"/>
      <c r="C257" s="96" t="s">
        <v>59</v>
      </c>
      <c r="D257" s="207"/>
      <c r="E257" s="210"/>
      <c r="F257" s="15" t="s">
        <v>992</v>
      </c>
      <c r="G257" s="213"/>
    </row>
    <row r="258" spans="1:7" ht="15.5" x14ac:dyDescent="0.35">
      <c r="A258" s="204"/>
      <c r="B258" s="207"/>
      <c r="C258" s="96" t="s">
        <v>60</v>
      </c>
      <c r="D258" s="207"/>
      <c r="E258" s="210"/>
      <c r="F258" s="15" t="s">
        <v>993</v>
      </c>
      <c r="G258" s="213"/>
    </row>
    <row r="259" spans="1:7" ht="15.5" x14ac:dyDescent="0.35">
      <c r="A259" s="204"/>
      <c r="B259" s="207"/>
      <c r="C259" s="96" t="s">
        <v>61</v>
      </c>
      <c r="D259" s="207"/>
      <c r="E259" s="210"/>
      <c r="F259" s="15" t="s">
        <v>994</v>
      </c>
      <c r="G259" s="213"/>
    </row>
    <row r="260" spans="1:7" ht="15" thickBot="1" x14ac:dyDescent="0.4">
      <c r="A260" s="205"/>
      <c r="B260" s="208"/>
      <c r="C260" s="97" t="s">
        <v>934</v>
      </c>
      <c r="D260" s="208"/>
      <c r="E260" s="211"/>
      <c r="F260" s="86" t="s">
        <v>995</v>
      </c>
      <c r="G260" s="214"/>
    </row>
    <row r="261" spans="1:7" ht="29.15" customHeight="1" x14ac:dyDescent="0.35">
      <c r="A261" s="219" t="s">
        <v>996</v>
      </c>
      <c r="B261" s="222" t="s">
        <v>997</v>
      </c>
      <c r="C261" s="196" t="s">
        <v>938</v>
      </c>
      <c r="D261" s="206"/>
      <c r="E261" s="209" t="s">
        <v>121</v>
      </c>
      <c r="F261" s="85" t="s">
        <v>120</v>
      </c>
      <c r="G261" s="212"/>
    </row>
    <row r="262" spans="1:7" x14ac:dyDescent="0.35">
      <c r="A262" s="220"/>
      <c r="B262" s="223"/>
      <c r="C262" s="20" t="s">
        <v>27</v>
      </c>
      <c r="D262" s="207"/>
      <c r="E262" s="210"/>
      <c r="F262" s="15" t="s">
        <v>998</v>
      </c>
      <c r="G262" s="213"/>
    </row>
    <row r="263" spans="1:7" ht="15" customHeight="1" thickBot="1" x14ac:dyDescent="0.4">
      <c r="A263" s="221"/>
      <c r="B263" s="224"/>
      <c r="C263" s="93" t="s">
        <v>52</v>
      </c>
      <c r="D263" s="225"/>
      <c r="E263" s="226"/>
      <c r="F263" s="88" t="s">
        <v>999</v>
      </c>
      <c r="G263" s="227"/>
    </row>
    <row r="264" spans="1:7" ht="14.9" customHeight="1" x14ac:dyDescent="0.35">
      <c r="A264" s="203" t="s">
        <v>1087</v>
      </c>
      <c r="B264" s="206"/>
      <c r="C264" s="85" t="s">
        <v>943</v>
      </c>
      <c r="D264" s="206"/>
      <c r="E264" s="209" t="s">
        <v>121</v>
      </c>
      <c r="F264" s="85" t="s">
        <v>203</v>
      </c>
      <c r="G264" s="212" t="s">
        <v>1068</v>
      </c>
    </row>
    <row r="265" spans="1:7" x14ac:dyDescent="0.35">
      <c r="A265" s="204"/>
      <c r="B265" s="207"/>
      <c r="C265" s="20" t="s">
        <v>944</v>
      </c>
      <c r="D265" s="207"/>
      <c r="E265" s="210"/>
      <c r="F265" s="15" t="s">
        <v>1088</v>
      </c>
      <c r="G265" s="213"/>
    </row>
    <row r="266" spans="1:7" ht="15" thickBot="1" x14ac:dyDescent="0.4">
      <c r="A266" s="205"/>
      <c r="B266" s="208"/>
      <c r="C266" s="97" t="s">
        <v>105</v>
      </c>
      <c r="D266" s="208"/>
      <c r="E266" s="211"/>
      <c r="F266" s="86" t="s">
        <v>1089</v>
      </c>
      <c r="G266" s="214"/>
    </row>
  </sheetData>
  <mergeCells count="132">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21:A124"/>
    <mergeCell ref="B121:B124"/>
    <mergeCell ref="E121:E124"/>
    <mergeCell ref="G121:G124"/>
    <mergeCell ref="A125:A136"/>
    <mergeCell ref="B125:B136"/>
    <mergeCell ref="E125:E136"/>
    <mergeCell ref="G125:G136"/>
    <mergeCell ref="A107:A111"/>
    <mergeCell ref="B107:B111"/>
    <mergeCell ref="E107:E111"/>
    <mergeCell ref="G107:G111"/>
    <mergeCell ref="A112:A120"/>
    <mergeCell ref="B112:B119"/>
    <mergeCell ref="E112:E119"/>
    <mergeCell ref="G112:G120"/>
    <mergeCell ref="A161:A185"/>
    <mergeCell ref="B161:B185"/>
    <mergeCell ref="E161:E173"/>
    <mergeCell ref="G161:G185"/>
    <mergeCell ref="E174:E177"/>
    <mergeCell ref="E179:E180"/>
    <mergeCell ref="E182:E185"/>
    <mergeCell ref="A137:A150"/>
    <mergeCell ref="B137:B139"/>
    <mergeCell ref="E137:E150"/>
    <mergeCell ref="G137:G150"/>
    <mergeCell ref="B141:B150"/>
    <mergeCell ref="A151:A160"/>
    <mergeCell ref="B151:B160"/>
    <mergeCell ref="E151:E159"/>
    <mergeCell ref="G151:G160"/>
    <mergeCell ref="A186:A198"/>
    <mergeCell ref="B186:B198"/>
    <mergeCell ref="E186:E198"/>
    <mergeCell ref="G186:G198"/>
    <mergeCell ref="A199:A215"/>
    <mergeCell ref="B199:B215"/>
    <mergeCell ref="E199:E215"/>
    <mergeCell ref="G199:G215"/>
    <mergeCell ref="D212:D215"/>
    <mergeCell ref="A216:A230"/>
    <mergeCell ref="B216:B230"/>
    <mergeCell ref="D216:D230"/>
    <mergeCell ref="E216:E230"/>
    <mergeCell ref="G216:G230"/>
    <mergeCell ref="A231:A234"/>
    <mergeCell ref="B231:B234"/>
    <mergeCell ref="D231:D234"/>
    <mergeCell ref="E231:E234"/>
    <mergeCell ref="G231:G234"/>
    <mergeCell ref="A235:A238"/>
    <mergeCell ref="B235:B238"/>
    <mergeCell ref="E235:E238"/>
    <mergeCell ref="G235:G238"/>
    <mergeCell ref="A239:A253"/>
    <mergeCell ref="B239:B253"/>
    <mergeCell ref="E239:E253"/>
    <mergeCell ref="G239:G253"/>
    <mergeCell ref="D242:D253"/>
    <mergeCell ref="A264:A266"/>
    <mergeCell ref="B264:B266"/>
    <mergeCell ref="D264:D266"/>
    <mergeCell ref="E264:E266"/>
    <mergeCell ref="G264:G266"/>
    <mergeCell ref="A254:A260"/>
    <mergeCell ref="B254:B260"/>
    <mergeCell ref="D254:D260"/>
    <mergeCell ref="E254:E260"/>
    <mergeCell ref="G254:G260"/>
    <mergeCell ref="A261:A263"/>
    <mergeCell ref="B261:B263"/>
    <mergeCell ref="D261:D263"/>
    <mergeCell ref="E261:E263"/>
    <mergeCell ref="G261:G263"/>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Q562"/>
  <sheetViews>
    <sheetView zoomScale="70" zoomScaleNormal="70" workbookViewId="0">
      <pane ySplit="1" topLeftCell="A510" activePane="bottomLeft" state="frozen"/>
      <selection activeCell="F21" sqref="F21:G34"/>
      <selection pane="bottomLeft" activeCell="A565" sqref="A565"/>
    </sheetView>
  </sheetViews>
  <sheetFormatPr defaultColWidth="9.453125" defaultRowHeight="14.5" x14ac:dyDescent="0.35"/>
  <cols>
    <col min="1" max="1" width="13.81640625" style="65" bestFit="1" customWidth="1"/>
    <col min="2" max="2" width="12" style="66" bestFit="1" customWidth="1"/>
    <col min="3" max="3" width="11.1796875" style="66" bestFit="1" customWidth="1"/>
    <col min="4" max="4" width="26.54296875" style="65" bestFit="1" customWidth="1"/>
    <col min="5" max="5" width="17.54296875" style="65" bestFit="1" customWidth="1"/>
    <col min="6" max="6" width="24.81640625" style="65" bestFit="1" customWidth="1"/>
    <col min="7" max="7" width="49.81640625" style="65" bestFit="1" customWidth="1"/>
    <col min="8" max="8" width="29.81640625" style="65" bestFit="1" customWidth="1"/>
    <col min="9" max="9" width="12.81640625" style="65" bestFit="1" customWidth="1"/>
    <col min="10" max="10" width="24.1796875" style="65" bestFit="1" customWidth="1"/>
    <col min="11" max="11" width="31.453125" style="65" bestFit="1" customWidth="1"/>
    <col min="12" max="12" width="29.81640625" style="65" bestFit="1" customWidth="1"/>
    <col min="13" max="13" width="27.1796875" style="65" bestFit="1" customWidth="1"/>
    <col min="14" max="14" width="19.54296875" style="65" bestFit="1" customWidth="1"/>
    <col min="15" max="15" width="9.453125" style="65"/>
    <col min="16" max="17" width="1.1796875" style="65" bestFit="1" customWidth="1"/>
    <col min="18"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1077</v>
      </c>
      <c r="Q483" s="65" t="s">
        <v>1077</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5">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5">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5">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5">
      <c r="A499" s="115">
        <v>44392</v>
      </c>
      <c r="B499" s="115">
        <f t="shared" si="46"/>
        <v>44374</v>
      </c>
      <c r="C499" s="115">
        <f t="shared" si="47"/>
        <v>44387</v>
      </c>
      <c r="D499" s="197" t="s">
        <v>478</v>
      </c>
      <c r="E499" s="197"/>
      <c r="F499" s="197"/>
      <c r="G499" s="197"/>
      <c r="H499" s="197"/>
      <c r="I499" s="197"/>
      <c r="J499" s="197"/>
      <c r="K499" s="197"/>
      <c r="L499" s="197"/>
      <c r="M499" s="197"/>
    </row>
    <row r="500" spans="1:17" x14ac:dyDescent="0.35">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1077</v>
      </c>
      <c r="Q500" s="65" t="s">
        <v>1077</v>
      </c>
    </row>
    <row r="501" spans="1:17" x14ac:dyDescent="0.35">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5">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5">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5">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5">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5">
      <c r="A506" s="115">
        <v>44392</v>
      </c>
      <c r="B506" s="115">
        <f t="shared" si="46"/>
        <v>44374</v>
      </c>
      <c r="C506" s="115">
        <f t="shared" si="47"/>
        <v>44387</v>
      </c>
      <c r="D506" s="197" t="s">
        <v>471</v>
      </c>
      <c r="E506" s="197"/>
      <c r="F506" s="197"/>
      <c r="G506" s="197"/>
      <c r="H506" s="197"/>
      <c r="I506" s="197"/>
      <c r="J506" s="197"/>
      <c r="K506" s="197"/>
      <c r="L506" s="197"/>
      <c r="M506" s="197"/>
    </row>
    <row r="507" spans="1:17" x14ac:dyDescent="0.35">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5">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5">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5">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5">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5">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5">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5">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5">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5">
      <c r="A516" s="115">
        <v>44399</v>
      </c>
      <c r="B516" s="115">
        <f t="shared" si="48"/>
        <v>44381</v>
      </c>
      <c r="C516" s="115">
        <f t="shared" si="49"/>
        <v>44394</v>
      </c>
      <c r="D516" s="197" t="s">
        <v>478</v>
      </c>
      <c r="E516" s="197"/>
      <c r="F516" s="197"/>
      <c r="G516" s="197"/>
      <c r="H516" s="197"/>
      <c r="I516" s="197"/>
      <c r="J516" s="197"/>
      <c r="K516" s="197"/>
      <c r="L516" s="197"/>
      <c r="M516" s="197"/>
    </row>
    <row r="517" spans="1:17" x14ac:dyDescent="0.35">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1077</v>
      </c>
      <c r="Q517" s="65" t="s">
        <v>1077</v>
      </c>
    </row>
    <row r="518" spans="1:17" x14ac:dyDescent="0.35">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5">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5">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5">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5">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5">
      <c r="A523" s="115">
        <v>44399</v>
      </c>
      <c r="B523" s="115">
        <f t="shared" si="48"/>
        <v>44381</v>
      </c>
      <c r="C523" s="115">
        <f t="shared" si="49"/>
        <v>44394</v>
      </c>
      <c r="D523" s="197" t="s">
        <v>471</v>
      </c>
      <c r="E523" s="197"/>
      <c r="F523" s="197"/>
      <c r="G523" s="197"/>
      <c r="H523" s="197"/>
      <c r="I523" s="197"/>
      <c r="J523" s="197"/>
      <c r="K523" s="197"/>
      <c r="L523" s="197"/>
      <c r="M523" s="197"/>
    </row>
    <row r="524" spans="1:17" x14ac:dyDescent="0.35">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5">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5">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5">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5">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5">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5">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5">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5">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5">
      <c r="A533" s="115">
        <v>44406</v>
      </c>
      <c r="B533" s="115">
        <f t="shared" si="50"/>
        <v>44388</v>
      </c>
      <c r="C533" s="115">
        <f t="shared" si="51"/>
        <v>44401</v>
      </c>
      <c r="D533" s="197" t="s">
        <v>478</v>
      </c>
      <c r="E533" s="197"/>
      <c r="F533" s="197"/>
      <c r="G533" s="197"/>
      <c r="H533" s="197"/>
      <c r="I533" s="197"/>
      <c r="J533" s="197"/>
      <c r="K533" s="197"/>
      <c r="L533" s="197"/>
      <c r="M533" s="197"/>
    </row>
    <row r="534" spans="1:17" x14ac:dyDescent="0.35">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1077</v>
      </c>
      <c r="Q534" s="65" t="s">
        <v>1077</v>
      </c>
    </row>
    <row r="535" spans="1:17" x14ac:dyDescent="0.35">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5">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5">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5">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5">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5">
      <c r="A540" s="115">
        <v>44406</v>
      </c>
      <c r="B540" s="115">
        <f t="shared" si="50"/>
        <v>44388</v>
      </c>
      <c r="C540" s="115">
        <f t="shared" si="51"/>
        <v>44401</v>
      </c>
      <c r="D540" s="197" t="s">
        <v>471</v>
      </c>
      <c r="E540" s="197"/>
      <c r="F540" s="197"/>
      <c r="G540" s="197"/>
      <c r="H540" s="197"/>
      <c r="I540" s="197"/>
      <c r="J540" s="197"/>
      <c r="K540" s="197"/>
      <c r="L540" s="197"/>
      <c r="M540" s="197"/>
    </row>
    <row r="541" spans="1:17" x14ac:dyDescent="0.35">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5">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5">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5">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5">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5">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5">
      <c r="A547" s="115">
        <v>44413</v>
      </c>
      <c r="B547" s="115">
        <f t="shared" ref="B547:B562" si="52">A547-18</f>
        <v>44395</v>
      </c>
      <c r="C547" s="115">
        <f t="shared" ref="C547:C562"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5">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5">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5">
      <c r="A550" s="115">
        <v>44413</v>
      </c>
      <c r="B550" s="115">
        <f t="shared" si="52"/>
        <v>44395</v>
      </c>
      <c r="C550" s="115">
        <f t="shared" si="53"/>
        <v>44408</v>
      </c>
      <c r="D550" s="197" t="s">
        <v>478</v>
      </c>
      <c r="E550" s="197"/>
      <c r="F550" s="197"/>
      <c r="G550" s="197"/>
      <c r="H550" s="197"/>
      <c r="I550" s="197"/>
      <c r="J550" s="197"/>
      <c r="K550" s="197"/>
      <c r="L550" s="197"/>
      <c r="M550" s="197"/>
    </row>
    <row r="551" spans="1:17" x14ac:dyDescent="0.35">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1077</v>
      </c>
      <c r="Q551" s="65" t="s">
        <v>1077</v>
      </c>
    </row>
    <row r="552" spans="1:17" x14ac:dyDescent="0.35">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5">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5">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5">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5">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5">
      <c r="A557" s="115">
        <v>44413</v>
      </c>
      <c r="B557" s="115">
        <f t="shared" si="52"/>
        <v>44395</v>
      </c>
      <c r="C557" s="115">
        <f t="shared" si="53"/>
        <v>44408</v>
      </c>
      <c r="D557" s="197" t="s">
        <v>471</v>
      </c>
      <c r="E557" s="197"/>
      <c r="F557" s="197"/>
      <c r="G557" s="197"/>
      <c r="H557" s="197"/>
      <c r="I557" s="197"/>
      <c r="J557" s="197"/>
      <c r="K557" s="197"/>
      <c r="L557" s="197"/>
      <c r="M557" s="197"/>
    </row>
    <row r="558" spans="1:17" x14ac:dyDescent="0.35">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5">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5">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4" x14ac:dyDescent="0.35">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4" x14ac:dyDescent="0.35">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29"/>
  <sheetViews>
    <sheetView workbookViewId="0">
      <pane ySplit="1" topLeftCell="A696" activePane="bottomLeft" state="frozen"/>
      <selection activeCell="F21" sqref="F21:G34"/>
      <selection pane="bottomLeft" activeCell="A729" sqref="A729"/>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7" customFormat="1" x14ac:dyDescent="0.35">
      <c r="A674" s="115">
        <v>44391</v>
      </c>
      <c r="B674" s="197" t="s">
        <v>462</v>
      </c>
      <c r="C674" s="197">
        <v>1</v>
      </c>
    </row>
    <row r="675" spans="1:3" s="197" customFormat="1" x14ac:dyDescent="0.35">
      <c r="A675" s="115">
        <v>44391</v>
      </c>
      <c r="B675" s="197" t="s">
        <v>461</v>
      </c>
      <c r="C675" s="197">
        <v>0</v>
      </c>
    </row>
    <row r="676" spans="1:3" s="197" customFormat="1" x14ac:dyDescent="0.35">
      <c r="A676" s="115">
        <v>44391</v>
      </c>
      <c r="B676" s="197" t="s">
        <v>460</v>
      </c>
      <c r="C676" s="197">
        <v>8</v>
      </c>
    </row>
    <row r="677" spans="1:3" s="197" customFormat="1" x14ac:dyDescent="0.35">
      <c r="A677" s="115">
        <v>44391</v>
      </c>
      <c r="B677" s="197" t="s">
        <v>448</v>
      </c>
      <c r="C677" s="197">
        <v>0</v>
      </c>
    </row>
    <row r="678" spans="1:3" s="197" customFormat="1" x14ac:dyDescent="0.35">
      <c r="A678" s="115">
        <v>44391</v>
      </c>
      <c r="B678" s="197" t="s">
        <v>458</v>
      </c>
      <c r="C678" s="197">
        <v>3</v>
      </c>
    </row>
    <row r="679" spans="1:3" s="197" customFormat="1" x14ac:dyDescent="0.35">
      <c r="A679" s="115">
        <v>44391</v>
      </c>
      <c r="B679" s="197" t="s">
        <v>457</v>
      </c>
      <c r="C679" s="197">
        <v>1</v>
      </c>
    </row>
    <row r="680" spans="1:3" s="197" customFormat="1" x14ac:dyDescent="0.35">
      <c r="A680" s="115">
        <v>44391</v>
      </c>
      <c r="B680" s="197" t="s">
        <v>456</v>
      </c>
      <c r="C680" s="197">
        <v>4</v>
      </c>
    </row>
    <row r="681" spans="1:3" s="197" customFormat="1" x14ac:dyDescent="0.35">
      <c r="A681" s="115">
        <v>44391</v>
      </c>
      <c r="B681" s="197" t="s">
        <v>455</v>
      </c>
      <c r="C681" s="197">
        <v>1</v>
      </c>
    </row>
    <row r="682" spans="1:3" s="197" customFormat="1" x14ac:dyDescent="0.35">
      <c r="A682" s="115">
        <v>44391</v>
      </c>
      <c r="B682" s="197" t="s">
        <v>454</v>
      </c>
      <c r="C682" s="197">
        <v>14</v>
      </c>
    </row>
    <row r="683" spans="1:3" s="197" customFormat="1" x14ac:dyDescent="0.35">
      <c r="A683" s="115">
        <v>44391</v>
      </c>
      <c r="B683" s="197" t="s">
        <v>452</v>
      </c>
      <c r="C683" s="197">
        <v>4</v>
      </c>
    </row>
    <row r="684" spans="1:3" s="197" customFormat="1" x14ac:dyDescent="0.35">
      <c r="A684" s="115">
        <v>44391</v>
      </c>
      <c r="B684" s="197" t="s">
        <v>451</v>
      </c>
      <c r="C684" s="197">
        <v>2</v>
      </c>
    </row>
    <row r="685" spans="1:3" s="197" customFormat="1" x14ac:dyDescent="0.35">
      <c r="A685" s="115">
        <v>44391</v>
      </c>
      <c r="B685" s="197" t="s">
        <v>450</v>
      </c>
      <c r="C685" s="197">
        <v>4</v>
      </c>
    </row>
    <row r="686" spans="1:3" s="197" customFormat="1" x14ac:dyDescent="0.35">
      <c r="A686" s="115">
        <v>44391</v>
      </c>
      <c r="B686" s="197" t="s">
        <v>438</v>
      </c>
      <c r="C686" s="197">
        <v>0</v>
      </c>
    </row>
    <row r="687" spans="1:3" s="197" customFormat="1" x14ac:dyDescent="0.35">
      <c r="A687" s="115">
        <v>44391</v>
      </c>
      <c r="B687" s="197" t="s">
        <v>449</v>
      </c>
      <c r="C687" s="197">
        <v>3</v>
      </c>
    </row>
    <row r="688" spans="1:3" s="197" customFormat="1" x14ac:dyDescent="0.35">
      <c r="A688" s="115">
        <v>44398</v>
      </c>
      <c r="B688" s="197" t="s">
        <v>462</v>
      </c>
      <c r="C688" s="197">
        <v>2</v>
      </c>
    </row>
    <row r="689" spans="1:3" s="197" customFormat="1" x14ac:dyDescent="0.35">
      <c r="A689" s="115">
        <v>44398</v>
      </c>
      <c r="B689" s="197" t="s">
        <v>461</v>
      </c>
      <c r="C689" s="197">
        <v>1</v>
      </c>
    </row>
    <row r="690" spans="1:3" s="197" customFormat="1" x14ac:dyDescent="0.35">
      <c r="A690" s="115">
        <v>44398</v>
      </c>
      <c r="B690" s="197" t="s">
        <v>460</v>
      </c>
      <c r="C690" s="197">
        <v>6</v>
      </c>
    </row>
    <row r="691" spans="1:3" s="197" customFormat="1" x14ac:dyDescent="0.35">
      <c r="A691" s="115">
        <v>44398</v>
      </c>
      <c r="B691" s="197" t="s">
        <v>448</v>
      </c>
      <c r="C691" s="197">
        <v>0</v>
      </c>
    </row>
    <row r="692" spans="1:3" s="197" customFormat="1" x14ac:dyDescent="0.35">
      <c r="A692" s="115">
        <v>44398</v>
      </c>
      <c r="B692" s="197" t="s">
        <v>458</v>
      </c>
      <c r="C692" s="197">
        <v>5</v>
      </c>
    </row>
    <row r="693" spans="1:3" s="197" customFormat="1" x14ac:dyDescent="0.35">
      <c r="A693" s="115">
        <v>44398</v>
      </c>
      <c r="B693" s="197" t="s">
        <v>457</v>
      </c>
      <c r="C693" s="197">
        <v>1</v>
      </c>
    </row>
    <row r="694" spans="1:3" s="197" customFormat="1" x14ac:dyDescent="0.35">
      <c r="A694" s="115">
        <v>44398</v>
      </c>
      <c r="B694" s="197" t="s">
        <v>456</v>
      </c>
      <c r="C694" s="197">
        <v>6</v>
      </c>
    </row>
    <row r="695" spans="1:3" s="197" customFormat="1" x14ac:dyDescent="0.35">
      <c r="A695" s="115">
        <v>44398</v>
      </c>
      <c r="B695" s="197" t="s">
        <v>455</v>
      </c>
      <c r="C695" s="197">
        <v>1</v>
      </c>
    </row>
    <row r="696" spans="1:3" s="197" customFormat="1" x14ac:dyDescent="0.35">
      <c r="A696" s="115">
        <v>44398</v>
      </c>
      <c r="B696" s="197" t="s">
        <v>454</v>
      </c>
      <c r="C696" s="197">
        <v>12</v>
      </c>
    </row>
    <row r="697" spans="1:3" s="197" customFormat="1" x14ac:dyDescent="0.35">
      <c r="A697" s="115">
        <v>44398</v>
      </c>
      <c r="B697" s="197" t="s">
        <v>452</v>
      </c>
      <c r="C697" s="197">
        <v>6</v>
      </c>
    </row>
    <row r="698" spans="1:3" s="197" customFormat="1" x14ac:dyDescent="0.35">
      <c r="A698" s="115">
        <v>44398</v>
      </c>
      <c r="B698" s="197" t="s">
        <v>451</v>
      </c>
      <c r="C698" s="197">
        <v>4</v>
      </c>
    </row>
    <row r="699" spans="1:3" s="197" customFormat="1" x14ac:dyDescent="0.35">
      <c r="A699" s="115">
        <v>44398</v>
      </c>
      <c r="B699" s="197" t="s">
        <v>450</v>
      </c>
      <c r="C699" s="197">
        <v>4</v>
      </c>
    </row>
    <row r="700" spans="1:3" s="197" customFormat="1" x14ac:dyDescent="0.35">
      <c r="A700" s="115">
        <v>44398</v>
      </c>
      <c r="B700" s="197" t="s">
        <v>438</v>
      </c>
      <c r="C700" s="197">
        <v>0</v>
      </c>
    </row>
    <row r="701" spans="1:3" s="197" customFormat="1" x14ac:dyDescent="0.35">
      <c r="A701" s="115">
        <v>44398</v>
      </c>
      <c r="B701" s="197" t="s">
        <v>449</v>
      </c>
      <c r="C701" s="197">
        <v>4</v>
      </c>
    </row>
    <row r="702" spans="1:3" s="197" customFormat="1" x14ac:dyDescent="0.35">
      <c r="A702" s="115">
        <v>44405</v>
      </c>
      <c r="B702" s="197" t="s">
        <v>462</v>
      </c>
      <c r="C702" s="197">
        <v>7</v>
      </c>
    </row>
    <row r="703" spans="1:3" s="197" customFormat="1" x14ac:dyDescent="0.35">
      <c r="A703" s="115">
        <v>44405</v>
      </c>
      <c r="B703" s="197" t="s">
        <v>461</v>
      </c>
      <c r="C703" s="197">
        <v>2</v>
      </c>
    </row>
    <row r="704" spans="1:3" s="197" customFormat="1" x14ac:dyDescent="0.35">
      <c r="A704" s="115">
        <v>44405</v>
      </c>
      <c r="B704" s="197" t="s">
        <v>460</v>
      </c>
      <c r="C704" s="197">
        <v>3</v>
      </c>
    </row>
    <row r="705" spans="1:3" s="197" customFormat="1" x14ac:dyDescent="0.35">
      <c r="A705" s="115">
        <v>44405</v>
      </c>
      <c r="B705" s="197" t="s">
        <v>448</v>
      </c>
      <c r="C705" s="197">
        <v>0</v>
      </c>
    </row>
    <row r="706" spans="1:3" s="197" customFormat="1" x14ac:dyDescent="0.35">
      <c r="A706" s="115">
        <v>44405</v>
      </c>
      <c r="B706" s="197" t="s">
        <v>458</v>
      </c>
      <c r="C706" s="197">
        <v>5</v>
      </c>
    </row>
    <row r="707" spans="1:3" s="197" customFormat="1" x14ac:dyDescent="0.35">
      <c r="A707" s="115">
        <v>44405</v>
      </c>
      <c r="B707" s="197" t="s">
        <v>457</v>
      </c>
      <c r="C707" s="197">
        <v>0</v>
      </c>
    </row>
    <row r="708" spans="1:3" s="197" customFormat="1" x14ac:dyDescent="0.35">
      <c r="A708" s="115">
        <v>44405</v>
      </c>
      <c r="B708" s="197" t="s">
        <v>456</v>
      </c>
      <c r="C708" s="197">
        <v>3</v>
      </c>
    </row>
    <row r="709" spans="1:3" s="197" customFormat="1" x14ac:dyDescent="0.35">
      <c r="A709" s="115">
        <v>44405</v>
      </c>
      <c r="B709" s="197" t="s">
        <v>455</v>
      </c>
      <c r="C709" s="197">
        <v>0</v>
      </c>
    </row>
    <row r="710" spans="1:3" s="197" customFormat="1" x14ac:dyDescent="0.35">
      <c r="A710" s="115">
        <v>44405</v>
      </c>
      <c r="B710" s="197" t="s">
        <v>454</v>
      </c>
      <c r="C710" s="197">
        <v>6</v>
      </c>
    </row>
    <row r="711" spans="1:3" s="197" customFormat="1" x14ac:dyDescent="0.35">
      <c r="A711" s="115">
        <v>44405</v>
      </c>
      <c r="B711" s="197" t="s">
        <v>452</v>
      </c>
      <c r="C711" s="197">
        <v>3</v>
      </c>
    </row>
    <row r="712" spans="1:3" s="197" customFormat="1" x14ac:dyDescent="0.35">
      <c r="A712" s="115">
        <v>44405</v>
      </c>
      <c r="B712" s="197" t="s">
        <v>451</v>
      </c>
      <c r="C712" s="197">
        <v>4</v>
      </c>
    </row>
    <row r="713" spans="1:3" s="197" customFormat="1" x14ac:dyDescent="0.35">
      <c r="A713" s="115">
        <v>44405</v>
      </c>
      <c r="B713" s="197" t="s">
        <v>450</v>
      </c>
      <c r="C713" s="197">
        <v>3</v>
      </c>
    </row>
    <row r="714" spans="1:3" s="197" customFormat="1" x14ac:dyDescent="0.35">
      <c r="A714" s="115">
        <v>44405</v>
      </c>
      <c r="B714" s="197" t="s">
        <v>438</v>
      </c>
      <c r="C714" s="197">
        <v>0</v>
      </c>
    </row>
    <row r="715" spans="1:3" s="197" customFormat="1" x14ac:dyDescent="0.35">
      <c r="A715" s="115">
        <v>44405</v>
      </c>
      <c r="B715" s="197" t="s">
        <v>449</v>
      </c>
      <c r="C715" s="197">
        <v>8</v>
      </c>
    </row>
    <row r="716" spans="1:3" s="197" customFormat="1" x14ac:dyDescent="0.35">
      <c r="A716" s="115">
        <v>44412</v>
      </c>
      <c r="B716" s="197" t="s">
        <v>462</v>
      </c>
      <c r="C716" s="197">
        <v>10</v>
      </c>
    </row>
    <row r="717" spans="1:3" s="197" customFormat="1" x14ac:dyDescent="0.35">
      <c r="A717" s="115">
        <v>44412</v>
      </c>
      <c r="B717" s="197" t="s">
        <v>461</v>
      </c>
      <c r="C717" s="197">
        <v>1</v>
      </c>
    </row>
    <row r="718" spans="1:3" s="197" customFormat="1" x14ac:dyDescent="0.35">
      <c r="A718" s="115">
        <v>44412</v>
      </c>
      <c r="B718" s="197" t="s">
        <v>460</v>
      </c>
      <c r="C718" s="197">
        <v>3</v>
      </c>
    </row>
    <row r="719" spans="1:3" s="197" customFormat="1" x14ac:dyDescent="0.35">
      <c r="A719" s="115">
        <v>44412</v>
      </c>
      <c r="B719" s="197" t="s">
        <v>448</v>
      </c>
      <c r="C719" s="197">
        <v>1</v>
      </c>
    </row>
    <row r="720" spans="1:3" s="197" customFormat="1" x14ac:dyDescent="0.35">
      <c r="A720" s="115">
        <v>44412</v>
      </c>
      <c r="B720" s="197" t="s">
        <v>458</v>
      </c>
      <c r="C720" s="197">
        <v>2</v>
      </c>
    </row>
    <row r="721" spans="1:3" s="197" customFormat="1" x14ac:dyDescent="0.35">
      <c r="A721" s="115">
        <v>44412</v>
      </c>
      <c r="B721" s="197" t="s">
        <v>457</v>
      </c>
      <c r="C721" s="197">
        <v>0</v>
      </c>
    </row>
    <row r="722" spans="1:3" s="197" customFormat="1" x14ac:dyDescent="0.35">
      <c r="A722" s="115">
        <v>44412</v>
      </c>
      <c r="B722" s="197" t="s">
        <v>456</v>
      </c>
      <c r="C722" s="197">
        <v>3</v>
      </c>
    </row>
    <row r="723" spans="1:3" s="197" customFormat="1" x14ac:dyDescent="0.35">
      <c r="A723" s="115">
        <v>44412</v>
      </c>
      <c r="B723" s="197" t="s">
        <v>455</v>
      </c>
      <c r="C723" s="197">
        <v>0</v>
      </c>
    </row>
    <row r="724" spans="1:3" s="197" customFormat="1" x14ac:dyDescent="0.35">
      <c r="A724" s="115">
        <v>44412</v>
      </c>
      <c r="B724" s="197" t="s">
        <v>454</v>
      </c>
      <c r="C724" s="197">
        <v>5</v>
      </c>
    </row>
    <row r="725" spans="1:3" s="197" customFormat="1" x14ac:dyDescent="0.35">
      <c r="A725" s="115">
        <v>44412</v>
      </c>
      <c r="B725" s="197" t="s">
        <v>452</v>
      </c>
      <c r="C725" s="197">
        <v>3</v>
      </c>
    </row>
    <row r="726" spans="1:3" s="197" customFormat="1" x14ac:dyDescent="0.35">
      <c r="A726" s="115">
        <v>44412</v>
      </c>
      <c r="B726" s="197" t="s">
        <v>451</v>
      </c>
      <c r="C726" s="197">
        <v>2</v>
      </c>
    </row>
    <row r="727" spans="1:3" s="197" customFormat="1" x14ac:dyDescent="0.35">
      <c r="A727" s="115">
        <v>44412</v>
      </c>
      <c r="B727" s="197" t="s">
        <v>450</v>
      </c>
      <c r="C727" s="197">
        <v>5</v>
      </c>
    </row>
    <row r="728" spans="1:3" s="197" customFormat="1" x14ac:dyDescent="0.35">
      <c r="A728" s="115">
        <v>44412</v>
      </c>
      <c r="B728" s="197" t="s">
        <v>438</v>
      </c>
      <c r="C728" s="197">
        <v>0</v>
      </c>
    </row>
    <row r="729" spans="1:3" s="197" customFormat="1" x14ac:dyDescent="0.35">
      <c r="A729" s="115">
        <v>44412</v>
      </c>
      <c r="B729" s="197" t="s">
        <v>449</v>
      </c>
      <c r="C729" s="197">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21"/>
  <sheetViews>
    <sheetView zoomScale="80" zoomScaleNormal="80" workbookViewId="0">
      <pane ySplit="1" topLeftCell="A505" activePane="bottomLeft" state="frozen"/>
      <selection activeCell="F21" sqref="F21:G34"/>
      <selection pane="bottomLeft" activeCell="F523" sqref="F523"/>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80</v>
      </c>
      <c r="C311" s="170">
        <f t="shared" si="14"/>
        <v>13297</v>
      </c>
      <c r="D311" s="27">
        <v>0</v>
      </c>
      <c r="E311" s="27">
        <f t="shared" si="16"/>
        <v>273</v>
      </c>
      <c r="F311" s="26">
        <f t="shared" si="15"/>
        <v>73.142857142857139</v>
      </c>
    </row>
    <row r="312" spans="1:6" x14ac:dyDescent="0.35">
      <c r="A312" s="28">
        <v>44210</v>
      </c>
      <c r="B312" s="27">
        <v>69</v>
      </c>
      <c r="C312" s="170">
        <f t="shared" si="14"/>
        <v>13366</v>
      </c>
      <c r="D312" s="27">
        <v>1</v>
      </c>
      <c r="E312" s="27">
        <f t="shared" si="16"/>
        <v>274</v>
      </c>
      <c r="F312" s="26">
        <f t="shared" si="15"/>
        <v>72.571428571428569</v>
      </c>
    </row>
    <row r="313" spans="1:6" x14ac:dyDescent="0.35">
      <c r="A313" s="28">
        <v>44211</v>
      </c>
      <c r="B313" s="27">
        <v>65</v>
      </c>
      <c r="C313" s="170">
        <f t="shared" si="14"/>
        <v>13431</v>
      </c>
      <c r="D313" s="27">
        <v>2</v>
      </c>
      <c r="E313" s="27">
        <f t="shared" si="16"/>
        <v>276</v>
      </c>
      <c r="F313" s="26">
        <f t="shared" si="15"/>
        <v>72.142857142857139</v>
      </c>
    </row>
    <row r="314" spans="1:6" x14ac:dyDescent="0.35">
      <c r="A314" s="28">
        <v>44212</v>
      </c>
      <c r="B314" s="27">
        <v>64</v>
      </c>
      <c r="C314" s="170">
        <f t="shared" si="14"/>
        <v>13495</v>
      </c>
      <c r="D314" s="27">
        <v>1</v>
      </c>
      <c r="E314" s="27">
        <f t="shared" si="16"/>
        <v>277</v>
      </c>
      <c r="F314" s="26">
        <f t="shared" si="15"/>
        <v>70.571428571428569</v>
      </c>
    </row>
    <row r="315" spans="1:6" x14ac:dyDescent="0.35">
      <c r="A315" s="28">
        <v>44213</v>
      </c>
      <c r="B315" s="27">
        <v>64</v>
      </c>
      <c r="C315" s="170">
        <f t="shared" si="14"/>
        <v>13559</v>
      </c>
      <c r="D315" s="27">
        <v>2</v>
      </c>
      <c r="E315" s="27">
        <f t="shared" si="16"/>
        <v>279</v>
      </c>
      <c r="F315" s="26">
        <f t="shared" si="15"/>
        <v>67.428571428571431</v>
      </c>
    </row>
    <row r="316" spans="1:6" x14ac:dyDescent="0.35">
      <c r="A316" s="28">
        <v>44214</v>
      </c>
      <c r="B316" s="27">
        <v>67</v>
      </c>
      <c r="C316" s="170">
        <f t="shared" si="14"/>
        <v>13626</v>
      </c>
      <c r="D316" s="27">
        <v>2</v>
      </c>
      <c r="E316" s="27">
        <f t="shared" si="16"/>
        <v>281</v>
      </c>
      <c r="F316" s="26">
        <f t="shared" si="15"/>
        <v>68.428571428571431</v>
      </c>
    </row>
    <row r="317" spans="1:6" x14ac:dyDescent="0.35">
      <c r="A317" s="28">
        <v>44215</v>
      </c>
      <c r="B317" s="27">
        <v>64</v>
      </c>
      <c r="C317" s="170">
        <f t="shared" si="14"/>
        <v>13690</v>
      </c>
      <c r="D317" s="27">
        <v>1</v>
      </c>
      <c r="E317" s="27">
        <f t="shared" si="16"/>
        <v>282</v>
      </c>
      <c r="F317" s="26">
        <f t="shared" si="15"/>
        <v>67.571428571428569</v>
      </c>
    </row>
    <row r="318" spans="1:6" x14ac:dyDescent="0.35">
      <c r="A318" s="28">
        <v>44216</v>
      </c>
      <c r="B318" s="27">
        <v>74</v>
      </c>
      <c r="C318" s="170">
        <f t="shared" si="14"/>
        <v>13764</v>
      </c>
      <c r="D318" s="27">
        <v>2</v>
      </c>
      <c r="E318" s="27">
        <f t="shared" si="16"/>
        <v>284</v>
      </c>
      <c r="F318" s="26">
        <f t="shared" si="15"/>
        <v>66.714285714285708</v>
      </c>
    </row>
    <row r="319" spans="1:6" x14ac:dyDescent="0.35">
      <c r="A319" s="28">
        <v>44217</v>
      </c>
      <c r="B319" s="27">
        <v>68</v>
      </c>
      <c r="C319" s="170">
        <f t="shared" si="14"/>
        <v>13832</v>
      </c>
      <c r="D319" s="27">
        <v>3</v>
      </c>
      <c r="E319" s="27">
        <f t="shared" si="16"/>
        <v>287</v>
      </c>
      <c r="F319" s="26">
        <f t="shared" si="15"/>
        <v>66.571428571428569</v>
      </c>
    </row>
    <row r="320" spans="1:6" x14ac:dyDescent="0.35">
      <c r="A320" s="28">
        <v>44218</v>
      </c>
      <c r="B320" s="27">
        <v>85</v>
      </c>
      <c r="C320" s="170">
        <f t="shared" si="14"/>
        <v>13917</v>
      </c>
      <c r="D320" s="27">
        <v>0</v>
      </c>
      <c r="E320" s="27">
        <f t="shared" si="16"/>
        <v>287</v>
      </c>
      <c r="F320" s="26">
        <f t="shared" si="15"/>
        <v>69.428571428571431</v>
      </c>
    </row>
    <row r="321" spans="1:6" x14ac:dyDescent="0.35">
      <c r="A321" s="28">
        <v>44219</v>
      </c>
      <c r="B321" s="27">
        <v>70</v>
      </c>
      <c r="C321" s="170">
        <f t="shared" si="14"/>
        <v>13987</v>
      </c>
      <c r="D321" s="27">
        <v>0</v>
      </c>
      <c r="E321" s="27">
        <f t="shared" si="16"/>
        <v>287</v>
      </c>
      <c r="F321" s="26">
        <f t="shared" si="15"/>
        <v>70.285714285714292</v>
      </c>
    </row>
    <row r="322" spans="1:6" x14ac:dyDescent="0.35">
      <c r="A322" s="28">
        <v>44220</v>
      </c>
      <c r="B322" s="27">
        <v>59</v>
      </c>
      <c r="C322" s="170">
        <f t="shared" si="14"/>
        <v>14046</v>
      </c>
      <c r="D322" s="27">
        <v>1</v>
      </c>
      <c r="E322" s="27">
        <f t="shared" si="16"/>
        <v>288</v>
      </c>
      <c r="F322" s="26">
        <f t="shared" si="15"/>
        <v>69.571428571428569</v>
      </c>
    </row>
    <row r="323" spans="1:6" x14ac:dyDescent="0.35">
      <c r="A323" s="28">
        <v>44221</v>
      </c>
      <c r="B323" s="27">
        <v>64</v>
      </c>
      <c r="C323" s="170">
        <f t="shared" si="14"/>
        <v>14110</v>
      </c>
      <c r="D323" s="27">
        <v>1</v>
      </c>
      <c r="E323" s="27">
        <f t="shared" si="16"/>
        <v>289</v>
      </c>
      <c r="F323" s="26">
        <f t="shared" si="15"/>
        <v>69.142857142857139</v>
      </c>
    </row>
    <row r="324" spans="1:6" x14ac:dyDescent="0.35">
      <c r="A324" s="28">
        <v>44222</v>
      </c>
      <c r="B324" s="27">
        <v>94</v>
      </c>
      <c r="C324" s="170">
        <f t="shared" si="14"/>
        <v>14204</v>
      </c>
      <c r="D324" s="27">
        <v>0</v>
      </c>
      <c r="E324" s="27">
        <f t="shared" si="16"/>
        <v>289</v>
      </c>
      <c r="F324" s="26">
        <f t="shared" si="15"/>
        <v>73.428571428571431</v>
      </c>
    </row>
    <row r="325" spans="1:6" x14ac:dyDescent="0.35">
      <c r="A325" s="28">
        <v>44223</v>
      </c>
      <c r="B325" s="27">
        <v>84</v>
      </c>
      <c r="C325" s="170">
        <f t="shared" si="14"/>
        <v>14288</v>
      </c>
      <c r="D325" s="27">
        <v>2</v>
      </c>
      <c r="E325" s="27">
        <f t="shared" si="16"/>
        <v>291</v>
      </c>
      <c r="F325" s="26">
        <f t="shared" si="15"/>
        <v>74.857142857142861</v>
      </c>
    </row>
    <row r="326" spans="1:6" x14ac:dyDescent="0.35">
      <c r="A326" s="28">
        <v>44224</v>
      </c>
      <c r="B326" s="27">
        <v>83</v>
      </c>
      <c r="C326" s="170">
        <f t="shared" si="14"/>
        <v>14371</v>
      </c>
      <c r="D326" s="27">
        <v>0</v>
      </c>
      <c r="E326" s="27">
        <f t="shared" si="16"/>
        <v>291</v>
      </c>
      <c r="F326" s="26">
        <f t="shared" si="15"/>
        <v>77</v>
      </c>
    </row>
    <row r="327" spans="1:6" x14ac:dyDescent="0.35">
      <c r="A327" s="28">
        <v>44225</v>
      </c>
      <c r="B327" s="27">
        <v>64</v>
      </c>
      <c r="C327" s="170">
        <f t="shared" si="14"/>
        <v>14435</v>
      </c>
      <c r="D327" s="27">
        <v>1</v>
      </c>
      <c r="E327" s="27">
        <f t="shared" si="16"/>
        <v>292</v>
      </c>
      <c r="F327" s="26">
        <f t="shared" si="15"/>
        <v>74</v>
      </c>
    </row>
    <row r="328" spans="1:6" x14ac:dyDescent="0.35">
      <c r="A328" s="28">
        <v>44226</v>
      </c>
      <c r="B328" s="27">
        <v>57</v>
      </c>
      <c r="C328" s="170">
        <f t="shared" si="14"/>
        <v>14492</v>
      </c>
      <c r="D328" s="27">
        <v>2</v>
      </c>
      <c r="E328" s="27">
        <f t="shared" si="16"/>
        <v>294</v>
      </c>
      <c r="F328" s="26">
        <f t="shared" si="15"/>
        <v>72.142857142857139</v>
      </c>
    </row>
    <row r="329" spans="1:6" x14ac:dyDescent="0.35">
      <c r="A329" s="28">
        <v>44227</v>
      </c>
      <c r="B329" s="27">
        <v>64</v>
      </c>
      <c r="C329" s="170">
        <f t="shared" si="14"/>
        <v>14556</v>
      </c>
      <c r="D329" s="27">
        <v>0</v>
      </c>
      <c r="E329" s="27">
        <f t="shared" si="16"/>
        <v>294</v>
      </c>
      <c r="F329" s="26">
        <f t="shared" si="15"/>
        <v>72.857142857142861</v>
      </c>
    </row>
    <row r="330" spans="1:6" x14ac:dyDescent="0.35">
      <c r="A330" s="28">
        <v>44228</v>
      </c>
      <c r="B330" s="27">
        <v>65</v>
      </c>
      <c r="C330" s="170">
        <f t="shared" si="14"/>
        <v>14621</v>
      </c>
      <c r="D330" s="27">
        <v>3</v>
      </c>
      <c r="E330" s="27">
        <f t="shared" si="16"/>
        <v>297</v>
      </c>
      <c r="F330" s="26">
        <f t="shared" si="15"/>
        <v>73</v>
      </c>
    </row>
    <row r="331" spans="1:6" x14ac:dyDescent="0.35">
      <c r="A331" s="28">
        <v>44229</v>
      </c>
      <c r="B331" s="27">
        <v>53</v>
      </c>
      <c r="C331" s="170">
        <f t="shared" ref="C331:C394" si="17">B331+C330</f>
        <v>14674</v>
      </c>
      <c r="D331" s="27">
        <v>1</v>
      </c>
      <c r="E331" s="27">
        <f t="shared" si="16"/>
        <v>298</v>
      </c>
      <c r="F331" s="26">
        <f t="shared" si="15"/>
        <v>67.142857142857139</v>
      </c>
    </row>
    <row r="332" spans="1:6" x14ac:dyDescent="0.35">
      <c r="A332" s="28">
        <v>44230</v>
      </c>
      <c r="B332" s="27">
        <v>60</v>
      </c>
      <c r="C332" s="170">
        <f t="shared" si="17"/>
        <v>14734</v>
      </c>
      <c r="D332" s="27">
        <v>0</v>
      </c>
      <c r="E332" s="27">
        <f t="shared" si="16"/>
        <v>298</v>
      </c>
      <c r="F332" s="26">
        <f t="shared" si="15"/>
        <v>63.714285714285715</v>
      </c>
    </row>
    <row r="333" spans="1:6" x14ac:dyDescent="0.35">
      <c r="A333" s="28">
        <v>44231</v>
      </c>
      <c r="B333" s="27">
        <v>61</v>
      </c>
      <c r="C333" s="170">
        <f t="shared" si="17"/>
        <v>14795</v>
      </c>
      <c r="D333" s="27">
        <v>3</v>
      </c>
      <c r="E333" s="27">
        <f t="shared" si="16"/>
        <v>301</v>
      </c>
      <c r="F333" s="26">
        <f t="shared" si="15"/>
        <v>60.571428571428569</v>
      </c>
    </row>
    <row r="334" spans="1:6" x14ac:dyDescent="0.35">
      <c r="A334" s="28">
        <v>44232</v>
      </c>
      <c r="B334" s="27">
        <v>70</v>
      </c>
      <c r="C334" s="170">
        <f t="shared" si="17"/>
        <v>14865</v>
      </c>
      <c r="D334" s="27">
        <v>2</v>
      </c>
      <c r="E334" s="27">
        <f t="shared" si="16"/>
        <v>303</v>
      </c>
      <c r="F334" s="26">
        <f t="shared" si="15"/>
        <v>61.428571428571431</v>
      </c>
    </row>
    <row r="335" spans="1:6" x14ac:dyDescent="0.35">
      <c r="A335" s="28">
        <v>44233</v>
      </c>
      <c r="B335" s="27">
        <v>48</v>
      </c>
      <c r="C335" s="170">
        <f t="shared" si="17"/>
        <v>14913</v>
      </c>
      <c r="D335" s="27">
        <v>0</v>
      </c>
      <c r="E335" s="27">
        <f t="shared" si="16"/>
        <v>303</v>
      </c>
      <c r="F335" s="26">
        <f t="shared" si="15"/>
        <v>60.142857142857146</v>
      </c>
    </row>
    <row r="336" spans="1:6" x14ac:dyDescent="0.35">
      <c r="A336" s="28">
        <v>44234</v>
      </c>
      <c r="B336" s="27">
        <v>41</v>
      </c>
      <c r="C336" s="170">
        <f t="shared" si="17"/>
        <v>14954</v>
      </c>
      <c r="D336" s="27">
        <v>2</v>
      </c>
      <c r="E336" s="27">
        <f t="shared" si="16"/>
        <v>305</v>
      </c>
      <c r="F336" s="26">
        <f t="shared" ref="F336:F397" si="18">AVERAGE(B330:B336)</f>
        <v>56.857142857142854</v>
      </c>
    </row>
    <row r="337" spans="1:6" x14ac:dyDescent="0.35">
      <c r="A337" s="28">
        <v>44235</v>
      </c>
      <c r="B337" s="27">
        <v>42</v>
      </c>
      <c r="C337" s="170">
        <f t="shared" si="17"/>
        <v>14996</v>
      </c>
      <c r="D337" s="27">
        <v>1</v>
      </c>
      <c r="E337" s="27">
        <f t="shared" si="16"/>
        <v>306</v>
      </c>
      <c r="F337" s="26">
        <f t="shared" si="18"/>
        <v>53.571428571428569</v>
      </c>
    </row>
    <row r="338" spans="1:6" x14ac:dyDescent="0.35">
      <c r="A338" s="28">
        <v>44236</v>
      </c>
      <c r="B338" s="27">
        <v>46</v>
      </c>
      <c r="C338" s="170">
        <f t="shared" si="17"/>
        <v>15042</v>
      </c>
      <c r="D338" s="27">
        <v>0</v>
      </c>
      <c r="E338" s="27">
        <f t="shared" si="16"/>
        <v>306</v>
      </c>
      <c r="F338" s="26">
        <f t="shared" si="18"/>
        <v>52.571428571428569</v>
      </c>
    </row>
    <row r="339" spans="1:6" x14ac:dyDescent="0.35">
      <c r="A339" s="28">
        <v>44237</v>
      </c>
      <c r="B339" s="27">
        <v>68</v>
      </c>
      <c r="C339" s="170">
        <f t="shared" si="17"/>
        <v>15110</v>
      </c>
      <c r="D339" s="27">
        <v>0</v>
      </c>
      <c r="E339" s="27">
        <f t="shared" si="16"/>
        <v>306</v>
      </c>
      <c r="F339" s="26">
        <f t="shared" si="18"/>
        <v>53.714285714285715</v>
      </c>
    </row>
    <row r="340" spans="1:6" x14ac:dyDescent="0.35">
      <c r="A340" s="28">
        <v>44238</v>
      </c>
      <c r="B340" s="27">
        <v>53</v>
      </c>
      <c r="C340" s="170">
        <f t="shared" si="17"/>
        <v>15163</v>
      </c>
      <c r="D340" s="27">
        <v>1</v>
      </c>
      <c r="E340" s="27">
        <f t="shared" si="16"/>
        <v>307</v>
      </c>
      <c r="F340" s="26">
        <f t="shared" si="18"/>
        <v>52.571428571428569</v>
      </c>
    </row>
    <row r="341" spans="1:6" x14ac:dyDescent="0.35">
      <c r="A341" s="28">
        <v>44239</v>
      </c>
      <c r="B341" s="27">
        <v>55</v>
      </c>
      <c r="C341" s="170">
        <f t="shared" si="17"/>
        <v>15218</v>
      </c>
      <c r="D341" s="27">
        <v>0</v>
      </c>
      <c r="E341" s="27">
        <f t="shared" si="16"/>
        <v>307</v>
      </c>
      <c r="F341" s="26">
        <f t="shared" si="18"/>
        <v>50.428571428571431</v>
      </c>
    </row>
    <row r="342" spans="1:6" x14ac:dyDescent="0.35">
      <c r="A342" s="28">
        <v>44240</v>
      </c>
      <c r="B342" s="27">
        <v>36</v>
      </c>
      <c r="C342" s="170">
        <f t="shared" si="17"/>
        <v>15254</v>
      </c>
      <c r="D342" s="27">
        <v>0</v>
      </c>
      <c r="E342" s="27">
        <f t="shared" si="16"/>
        <v>307</v>
      </c>
      <c r="F342" s="26">
        <f t="shared" si="18"/>
        <v>48.714285714285715</v>
      </c>
    </row>
    <row r="343" spans="1:6" x14ac:dyDescent="0.35">
      <c r="A343" s="28">
        <v>44241</v>
      </c>
      <c r="B343" s="27">
        <v>68</v>
      </c>
      <c r="C343" s="170">
        <f t="shared" si="17"/>
        <v>15322</v>
      </c>
      <c r="D343" s="27">
        <v>1</v>
      </c>
      <c r="E343" s="27">
        <f t="shared" si="16"/>
        <v>308</v>
      </c>
      <c r="F343" s="26">
        <f t="shared" si="18"/>
        <v>52.571428571428569</v>
      </c>
    </row>
    <row r="344" spans="1:6" x14ac:dyDescent="0.35">
      <c r="A344" s="28">
        <v>44242</v>
      </c>
      <c r="B344" s="27">
        <v>43</v>
      </c>
      <c r="C344" s="170">
        <f t="shared" si="17"/>
        <v>15365</v>
      </c>
      <c r="D344" s="27">
        <v>0</v>
      </c>
      <c r="E344" s="27">
        <f t="shared" si="16"/>
        <v>308</v>
      </c>
      <c r="F344" s="26">
        <f t="shared" si="18"/>
        <v>52.714285714285715</v>
      </c>
    </row>
    <row r="345" spans="1:6" x14ac:dyDescent="0.35">
      <c r="A345" s="28">
        <v>44243</v>
      </c>
      <c r="B345" s="27">
        <v>55</v>
      </c>
      <c r="C345" s="170">
        <f t="shared" si="17"/>
        <v>15420</v>
      </c>
      <c r="D345" s="27">
        <v>2</v>
      </c>
      <c r="E345" s="27">
        <f t="shared" si="16"/>
        <v>310</v>
      </c>
      <c r="F345" s="26">
        <f t="shared" si="18"/>
        <v>54</v>
      </c>
    </row>
    <row r="346" spans="1:6" x14ac:dyDescent="0.35">
      <c r="A346" s="28">
        <v>44244</v>
      </c>
      <c r="B346" s="27">
        <v>32</v>
      </c>
      <c r="C346" s="170">
        <f t="shared" si="17"/>
        <v>15452</v>
      </c>
      <c r="D346" s="27">
        <v>3</v>
      </c>
      <c r="E346" s="27">
        <f t="shared" si="16"/>
        <v>313</v>
      </c>
      <c r="F346" s="26">
        <f t="shared" si="18"/>
        <v>48.857142857142854</v>
      </c>
    </row>
    <row r="347" spans="1:6" x14ac:dyDescent="0.35">
      <c r="A347" s="28">
        <v>44245</v>
      </c>
      <c r="B347" s="27">
        <v>41</v>
      </c>
      <c r="C347" s="170">
        <f t="shared" si="17"/>
        <v>15493</v>
      </c>
      <c r="D347" s="27">
        <v>1</v>
      </c>
      <c r="E347" s="27">
        <f t="shared" si="16"/>
        <v>314</v>
      </c>
      <c r="F347" s="26">
        <f t="shared" si="18"/>
        <v>47.142857142857146</v>
      </c>
    </row>
    <row r="348" spans="1:6" x14ac:dyDescent="0.35">
      <c r="A348" s="28">
        <v>44246</v>
      </c>
      <c r="B348" s="27">
        <v>50</v>
      </c>
      <c r="C348" s="170">
        <f t="shared" si="17"/>
        <v>15543</v>
      </c>
      <c r="D348" s="27">
        <v>0</v>
      </c>
      <c r="E348" s="27">
        <f t="shared" si="16"/>
        <v>314</v>
      </c>
      <c r="F348" s="26">
        <f t="shared" si="18"/>
        <v>46.428571428571431</v>
      </c>
    </row>
    <row r="349" spans="1:6" x14ac:dyDescent="0.35">
      <c r="A349" s="28">
        <v>44247</v>
      </c>
      <c r="B349" s="27">
        <v>34</v>
      </c>
      <c r="C349" s="170">
        <f t="shared" si="17"/>
        <v>15577</v>
      </c>
      <c r="D349" s="27">
        <v>2</v>
      </c>
      <c r="E349" s="27">
        <f t="shared" si="16"/>
        <v>316</v>
      </c>
      <c r="F349" s="26">
        <f t="shared" si="18"/>
        <v>46.142857142857146</v>
      </c>
    </row>
    <row r="350" spans="1:6" x14ac:dyDescent="0.35">
      <c r="A350" s="28">
        <v>44248</v>
      </c>
      <c r="B350" s="27">
        <v>41</v>
      </c>
      <c r="C350" s="170">
        <f t="shared" si="17"/>
        <v>15618</v>
      </c>
      <c r="D350" s="27">
        <v>2</v>
      </c>
      <c r="E350" s="27">
        <f t="shared" si="16"/>
        <v>318</v>
      </c>
      <c r="F350" s="26">
        <f t="shared" si="18"/>
        <v>42.285714285714285</v>
      </c>
    </row>
    <row r="351" spans="1:6" x14ac:dyDescent="0.35">
      <c r="A351" s="28">
        <v>44249</v>
      </c>
      <c r="B351" s="27">
        <v>40</v>
      </c>
      <c r="C351" s="170">
        <f t="shared" si="17"/>
        <v>15658</v>
      </c>
      <c r="D351" s="27">
        <v>0</v>
      </c>
      <c r="E351" s="27">
        <f t="shared" si="16"/>
        <v>318</v>
      </c>
      <c r="F351" s="26">
        <f t="shared" si="18"/>
        <v>41.857142857142854</v>
      </c>
    </row>
    <row r="352" spans="1:6" x14ac:dyDescent="0.35">
      <c r="A352" s="28">
        <v>44250</v>
      </c>
      <c r="B352" s="27">
        <v>39</v>
      </c>
      <c r="C352" s="170">
        <f t="shared" si="17"/>
        <v>15697</v>
      </c>
      <c r="D352" s="27">
        <v>0</v>
      </c>
      <c r="E352" s="27">
        <f t="shared" si="16"/>
        <v>318</v>
      </c>
      <c r="F352" s="26">
        <f t="shared" si="18"/>
        <v>39.571428571428569</v>
      </c>
    </row>
    <row r="353" spans="1:6" x14ac:dyDescent="0.35">
      <c r="A353" s="28">
        <v>44251</v>
      </c>
      <c r="B353" s="27">
        <v>43</v>
      </c>
      <c r="C353" s="170">
        <f t="shared" si="17"/>
        <v>15740</v>
      </c>
      <c r="D353" s="27">
        <v>1</v>
      </c>
      <c r="E353" s="27">
        <f t="shared" si="16"/>
        <v>319</v>
      </c>
      <c r="F353" s="26">
        <f t="shared" si="18"/>
        <v>41.142857142857146</v>
      </c>
    </row>
    <row r="354" spans="1:6" x14ac:dyDescent="0.35">
      <c r="A354" s="28">
        <v>44252</v>
      </c>
      <c r="B354" s="27">
        <v>47</v>
      </c>
      <c r="C354" s="170">
        <f t="shared" si="17"/>
        <v>15787</v>
      </c>
      <c r="D354" s="27">
        <v>1</v>
      </c>
      <c r="E354" s="27">
        <f t="shared" si="16"/>
        <v>320</v>
      </c>
      <c r="F354" s="26">
        <f t="shared" si="18"/>
        <v>42</v>
      </c>
    </row>
    <row r="355" spans="1:6" x14ac:dyDescent="0.35">
      <c r="A355" s="28">
        <v>44253</v>
      </c>
      <c r="B355" s="27">
        <v>42</v>
      </c>
      <c r="C355" s="170">
        <f t="shared" si="17"/>
        <v>15829</v>
      </c>
      <c r="D355" s="27">
        <v>0</v>
      </c>
      <c r="E355" s="27">
        <f t="shared" si="16"/>
        <v>320</v>
      </c>
      <c r="F355" s="26">
        <f t="shared" si="18"/>
        <v>40.857142857142854</v>
      </c>
    </row>
    <row r="356" spans="1:6" x14ac:dyDescent="0.35">
      <c r="A356" s="28">
        <v>44254</v>
      </c>
      <c r="B356" s="27">
        <v>51</v>
      </c>
      <c r="C356" s="170">
        <f t="shared" si="17"/>
        <v>15880</v>
      </c>
      <c r="D356" s="27">
        <v>0</v>
      </c>
      <c r="E356" s="27">
        <f t="shared" si="16"/>
        <v>320</v>
      </c>
      <c r="F356" s="26">
        <f t="shared" si="18"/>
        <v>43.285714285714285</v>
      </c>
    </row>
    <row r="357" spans="1:6" x14ac:dyDescent="0.35">
      <c r="A357" s="28">
        <v>44255</v>
      </c>
      <c r="B357" s="27">
        <v>38</v>
      </c>
      <c r="C357" s="170">
        <f t="shared" si="17"/>
        <v>15918</v>
      </c>
      <c r="D357" s="27">
        <v>1</v>
      </c>
      <c r="E357" s="27">
        <f t="shared" si="16"/>
        <v>321</v>
      </c>
      <c r="F357" s="26">
        <f t="shared" si="18"/>
        <v>42.857142857142854</v>
      </c>
    </row>
    <row r="358" spans="1:6" x14ac:dyDescent="0.35">
      <c r="A358" s="28">
        <v>44256</v>
      </c>
      <c r="B358" s="27">
        <v>48</v>
      </c>
      <c r="C358" s="170">
        <f t="shared" si="17"/>
        <v>15966</v>
      </c>
      <c r="D358" s="27">
        <v>5</v>
      </c>
      <c r="E358" s="27">
        <f t="shared" si="16"/>
        <v>326</v>
      </c>
      <c r="F358" s="26">
        <f t="shared" si="18"/>
        <v>44</v>
      </c>
    </row>
    <row r="359" spans="1:6" x14ac:dyDescent="0.35">
      <c r="A359" s="28">
        <v>44257</v>
      </c>
      <c r="B359" s="27">
        <v>30</v>
      </c>
      <c r="C359" s="170">
        <f t="shared" si="17"/>
        <v>15996</v>
      </c>
      <c r="D359" s="27">
        <v>1</v>
      </c>
      <c r="E359" s="27">
        <f t="shared" si="16"/>
        <v>327</v>
      </c>
      <c r="F359" s="26">
        <f t="shared" si="18"/>
        <v>42.714285714285715</v>
      </c>
    </row>
    <row r="360" spans="1:6" x14ac:dyDescent="0.35">
      <c r="A360" s="28">
        <v>44258</v>
      </c>
      <c r="B360" s="27">
        <v>30</v>
      </c>
      <c r="C360" s="170">
        <f t="shared" si="17"/>
        <v>16026</v>
      </c>
      <c r="D360" s="27">
        <v>0</v>
      </c>
      <c r="E360" s="27">
        <f t="shared" si="16"/>
        <v>327</v>
      </c>
      <c r="F360" s="26">
        <f t="shared" si="18"/>
        <v>40.857142857142854</v>
      </c>
    </row>
    <row r="361" spans="1:6" x14ac:dyDescent="0.35">
      <c r="A361" s="28">
        <v>44259</v>
      </c>
      <c r="B361" s="27">
        <v>51</v>
      </c>
      <c r="C361" s="170">
        <f t="shared" si="17"/>
        <v>16077</v>
      </c>
      <c r="D361" s="27">
        <v>0</v>
      </c>
      <c r="E361" s="27">
        <f t="shared" si="16"/>
        <v>327</v>
      </c>
      <c r="F361" s="26">
        <f t="shared" si="18"/>
        <v>41.428571428571431</v>
      </c>
    </row>
    <row r="362" spans="1:6" x14ac:dyDescent="0.35">
      <c r="A362" s="28">
        <v>44260</v>
      </c>
      <c r="B362" s="27">
        <v>35</v>
      </c>
      <c r="C362" s="170">
        <f t="shared" si="17"/>
        <v>16112</v>
      </c>
      <c r="D362" s="27">
        <v>2</v>
      </c>
      <c r="E362" s="27">
        <f t="shared" si="16"/>
        <v>329</v>
      </c>
      <c r="F362" s="26">
        <f t="shared" si="18"/>
        <v>40.428571428571431</v>
      </c>
    </row>
    <row r="363" spans="1:6" x14ac:dyDescent="0.35">
      <c r="A363" s="28">
        <v>44261</v>
      </c>
      <c r="B363" s="27">
        <v>33</v>
      </c>
      <c r="C363" s="170">
        <f t="shared" si="17"/>
        <v>16145</v>
      </c>
      <c r="D363" s="27">
        <v>0</v>
      </c>
      <c r="E363" s="27">
        <f t="shared" si="16"/>
        <v>329</v>
      </c>
      <c r="F363" s="26">
        <f t="shared" si="18"/>
        <v>37.857142857142854</v>
      </c>
    </row>
    <row r="364" spans="1:6" x14ac:dyDescent="0.35">
      <c r="A364" s="28">
        <v>44262</v>
      </c>
      <c r="B364" s="27">
        <v>25</v>
      </c>
      <c r="C364" s="170">
        <f t="shared" si="17"/>
        <v>16170</v>
      </c>
      <c r="D364" s="27">
        <v>1</v>
      </c>
      <c r="E364" s="27">
        <f t="shared" ref="E364:E397" si="19">D364+E363</f>
        <v>330</v>
      </c>
      <c r="F364" s="26">
        <f t="shared" si="18"/>
        <v>36</v>
      </c>
    </row>
    <row r="365" spans="1:6" x14ac:dyDescent="0.35">
      <c r="A365" s="28">
        <v>44263</v>
      </c>
      <c r="B365" s="27">
        <v>38</v>
      </c>
      <c r="C365" s="170">
        <f t="shared" si="17"/>
        <v>16208</v>
      </c>
      <c r="D365" s="27">
        <v>1</v>
      </c>
      <c r="E365" s="27">
        <f t="shared" si="19"/>
        <v>331</v>
      </c>
      <c r="F365" s="26">
        <f t="shared" si="18"/>
        <v>34.571428571428569</v>
      </c>
    </row>
    <row r="366" spans="1:6" x14ac:dyDescent="0.35">
      <c r="A366" s="28">
        <v>44264</v>
      </c>
      <c r="B366" s="27">
        <v>34</v>
      </c>
      <c r="C366" s="170">
        <f t="shared" si="17"/>
        <v>16242</v>
      </c>
      <c r="D366" s="27">
        <v>0</v>
      </c>
      <c r="E366" s="27">
        <f t="shared" si="19"/>
        <v>331</v>
      </c>
      <c r="F366" s="26">
        <f t="shared" si="18"/>
        <v>35.142857142857146</v>
      </c>
    </row>
    <row r="367" spans="1:6" x14ac:dyDescent="0.35">
      <c r="A367" s="28">
        <v>44265</v>
      </c>
      <c r="B367" s="27">
        <v>37</v>
      </c>
      <c r="C367" s="170">
        <f t="shared" si="17"/>
        <v>16279</v>
      </c>
      <c r="D367" s="27">
        <v>0</v>
      </c>
      <c r="E367" s="27">
        <f t="shared" si="19"/>
        <v>331</v>
      </c>
      <c r="F367" s="26">
        <f t="shared" si="18"/>
        <v>36.142857142857146</v>
      </c>
    </row>
    <row r="368" spans="1:6" x14ac:dyDescent="0.35">
      <c r="A368" s="28">
        <v>44266</v>
      </c>
      <c r="B368" s="27">
        <v>27</v>
      </c>
      <c r="C368" s="170">
        <f t="shared" si="17"/>
        <v>16306</v>
      </c>
      <c r="D368" s="27">
        <v>0</v>
      </c>
      <c r="E368" s="27">
        <f t="shared" si="19"/>
        <v>331</v>
      </c>
      <c r="F368" s="26">
        <f t="shared" si="18"/>
        <v>32.714285714285715</v>
      </c>
    </row>
    <row r="369" spans="1:6" x14ac:dyDescent="0.35">
      <c r="A369" s="28">
        <v>44267</v>
      </c>
      <c r="B369" s="27">
        <v>35</v>
      </c>
      <c r="C369" s="170">
        <f t="shared" si="17"/>
        <v>16341</v>
      </c>
      <c r="D369" s="27">
        <v>1</v>
      </c>
      <c r="E369" s="27">
        <f t="shared" si="19"/>
        <v>332</v>
      </c>
      <c r="F369" s="26">
        <f t="shared" si="18"/>
        <v>32.714285714285715</v>
      </c>
    </row>
    <row r="370" spans="1:6" x14ac:dyDescent="0.35">
      <c r="A370" s="28">
        <v>44268</v>
      </c>
      <c r="B370" s="27">
        <v>32</v>
      </c>
      <c r="C370" s="170">
        <f t="shared" si="17"/>
        <v>16373</v>
      </c>
      <c r="D370" s="27">
        <v>0</v>
      </c>
      <c r="E370" s="27">
        <f t="shared" si="19"/>
        <v>332</v>
      </c>
      <c r="F370" s="26">
        <f t="shared" si="18"/>
        <v>32.571428571428569</v>
      </c>
    </row>
    <row r="371" spans="1:6" x14ac:dyDescent="0.35">
      <c r="A371" s="28">
        <v>44269</v>
      </c>
      <c r="B371" s="27">
        <v>32</v>
      </c>
      <c r="C371" s="170">
        <f t="shared" si="17"/>
        <v>16405</v>
      </c>
      <c r="D371" s="27">
        <v>0</v>
      </c>
      <c r="E371" s="27">
        <f t="shared" si="19"/>
        <v>332</v>
      </c>
      <c r="F371" s="26">
        <f t="shared" si="18"/>
        <v>33.571428571428569</v>
      </c>
    </row>
    <row r="372" spans="1:6" x14ac:dyDescent="0.35">
      <c r="A372" s="28">
        <v>44270</v>
      </c>
      <c r="B372" s="27">
        <v>24</v>
      </c>
      <c r="C372" s="170">
        <f t="shared" si="17"/>
        <v>16429</v>
      </c>
      <c r="D372" s="27">
        <v>0</v>
      </c>
      <c r="E372" s="27">
        <f t="shared" si="19"/>
        <v>332</v>
      </c>
      <c r="F372" s="26">
        <f t="shared" si="18"/>
        <v>31.571428571428573</v>
      </c>
    </row>
    <row r="373" spans="1:6" x14ac:dyDescent="0.35">
      <c r="A373" s="28">
        <v>44271</v>
      </c>
      <c r="B373" s="27">
        <v>21</v>
      </c>
      <c r="C373" s="170">
        <f t="shared" si="17"/>
        <v>16450</v>
      </c>
      <c r="D373" s="27">
        <v>0</v>
      </c>
      <c r="E373" s="27">
        <f t="shared" si="19"/>
        <v>332</v>
      </c>
      <c r="F373" s="26">
        <f t="shared" si="18"/>
        <v>29.714285714285715</v>
      </c>
    </row>
    <row r="374" spans="1:6" x14ac:dyDescent="0.35">
      <c r="A374" s="28">
        <v>44272</v>
      </c>
      <c r="B374" s="27">
        <v>43</v>
      </c>
      <c r="C374" s="170">
        <f t="shared" si="17"/>
        <v>16493</v>
      </c>
      <c r="D374" s="27">
        <v>0</v>
      </c>
      <c r="E374" s="27">
        <f t="shared" si="19"/>
        <v>332</v>
      </c>
      <c r="F374" s="26">
        <f t="shared" si="18"/>
        <v>30.571428571428573</v>
      </c>
    </row>
    <row r="375" spans="1:6" x14ac:dyDescent="0.35">
      <c r="A375" s="28">
        <v>44273</v>
      </c>
      <c r="B375" s="27">
        <v>34</v>
      </c>
      <c r="C375" s="170">
        <f t="shared" si="17"/>
        <v>16527</v>
      </c>
      <c r="D375" s="27">
        <v>1</v>
      </c>
      <c r="E375" s="27">
        <f t="shared" si="19"/>
        <v>333</v>
      </c>
      <c r="F375" s="26">
        <f t="shared" si="18"/>
        <v>31.571428571428573</v>
      </c>
    </row>
    <row r="376" spans="1:6" x14ac:dyDescent="0.35">
      <c r="A376" s="28">
        <v>44274</v>
      </c>
      <c r="B376" s="27">
        <v>38</v>
      </c>
      <c r="C376" s="170">
        <f t="shared" si="17"/>
        <v>16565</v>
      </c>
      <c r="D376" s="27">
        <v>1</v>
      </c>
      <c r="E376" s="27">
        <f t="shared" si="19"/>
        <v>334</v>
      </c>
      <c r="F376" s="26">
        <f t="shared" si="18"/>
        <v>32</v>
      </c>
    </row>
    <row r="377" spans="1:6" x14ac:dyDescent="0.35">
      <c r="A377" s="28">
        <v>44275</v>
      </c>
      <c r="B377" s="27">
        <v>30</v>
      </c>
      <c r="C377" s="170">
        <f t="shared" si="17"/>
        <v>16595</v>
      </c>
      <c r="D377" s="27">
        <v>2</v>
      </c>
      <c r="E377" s="27">
        <f t="shared" si="19"/>
        <v>336</v>
      </c>
      <c r="F377" s="26">
        <f t="shared" si="18"/>
        <v>31.714285714285715</v>
      </c>
    </row>
    <row r="378" spans="1:6" x14ac:dyDescent="0.35">
      <c r="A378" s="28">
        <v>44276</v>
      </c>
      <c r="B378" s="27">
        <v>28</v>
      </c>
      <c r="C378" s="170">
        <f t="shared" si="17"/>
        <v>16623</v>
      </c>
      <c r="D378" s="27">
        <v>1</v>
      </c>
      <c r="E378" s="27">
        <f t="shared" si="19"/>
        <v>337</v>
      </c>
      <c r="F378" s="26">
        <f t="shared" si="18"/>
        <v>31.142857142857142</v>
      </c>
    </row>
    <row r="379" spans="1:6" x14ac:dyDescent="0.35">
      <c r="A379" s="28">
        <v>44277</v>
      </c>
      <c r="B379" s="27">
        <v>38</v>
      </c>
      <c r="C379" s="170">
        <f t="shared" si="17"/>
        <v>16661</v>
      </c>
      <c r="D379" s="27">
        <v>0</v>
      </c>
      <c r="E379" s="27">
        <f t="shared" si="19"/>
        <v>337</v>
      </c>
      <c r="F379" s="26">
        <f t="shared" si="18"/>
        <v>33.142857142857146</v>
      </c>
    </row>
    <row r="380" spans="1:6" x14ac:dyDescent="0.35">
      <c r="A380" s="28">
        <v>44278</v>
      </c>
      <c r="B380" s="27">
        <v>26</v>
      </c>
      <c r="C380" s="170">
        <f t="shared" si="17"/>
        <v>16687</v>
      </c>
      <c r="D380" s="27">
        <v>1</v>
      </c>
      <c r="E380" s="27">
        <f t="shared" si="19"/>
        <v>338</v>
      </c>
      <c r="F380" s="26">
        <f t="shared" si="18"/>
        <v>33.857142857142854</v>
      </c>
    </row>
    <row r="381" spans="1:6" x14ac:dyDescent="0.35">
      <c r="A381" s="28">
        <v>44279</v>
      </c>
      <c r="B381" s="27">
        <v>41</v>
      </c>
      <c r="C381" s="170">
        <f t="shared" si="17"/>
        <v>16728</v>
      </c>
      <c r="D381" s="27">
        <v>0</v>
      </c>
      <c r="E381" s="27">
        <f t="shared" si="19"/>
        <v>338</v>
      </c>
      <c r="F381" s="26">
        <f t="shared" si="18"/>
        <v>33.571428571428569</v>
      </c>
    </row>
    <row r="382" spans="1:6" x14ac:dyDescent="0.35">
      <c r="A382" s="28">
        <v>44280</v>
      </c>
      <c r="B382" s="27">
        <v>32</v>
      </c>
      <c r="C382" s="170">
        <f t="shared" si="17"/>
        <v>16760</v>
      </c>
      <c r="D382" s="27">
        <v>0</v>
      </c>
      <c r="E382" s="27">
        <f t="shared" si="19"/>
        <v>338</v>
      </c>
      <c r="F382" s="26">
        <f t="shared" si="18"/>
        <v>33.285714285714285</v>
      </c>
    </row>
    <row r="383" spans="1:6" x14ac:dyDescent="0.35">
      <c r="A383" s="28">
        <v>44281</v>
      </c>
      <c r="B383" s="27">
        <v>27</v>
      </c>
      <c r="C383" s="170">
        <f t="shared" si="17"/>
        <v>16787</v>
      </c>
      <c r="D383" s="27">
        <v>0</v>
      </c>
      <c r="E383" s="27">
        <f t="shared" si="19"/>
        <v>338</v>
      </c>
      <c r="F383" s="26">
        <f t="shared" si="18"/>
        <v>31.714285714285715</v>
      </c>
    </row>
    <row r="384" spans="1:6" x14ac:dyDescent="0.35">
      <c r="A384" s="28">
        <v>44282</v>
      </c>
      <c r="B384" s="27">
        <v>27</v>
      </c>
      <c r="C384" s="170">
        <f t="shared" si="17"/>
        <v>16814</v>
      </c>
      <c r="D384" s="27">
        <v>0</v>
      </c>
      <c r="E384" s="27">
        <f t="shared" si="19"/>
        <v>338</v>
      </c>
      <c r="F384" s="26">
        <f t="shared" si="18"/>
        <v>31.285714285714285</v>
      </c>
    </row>
    <row r="385" spans="1:6" x14ac:dyDescent="0.35">
      <c r="A385" s="28">
        <v>44283</v>
      </c>
      <c r="B385" s="27">
        <v>22</v>
      </c>
      <c r="C385" s="170">
        <f t="shared" si="17"/>
        <v>16836</v>
      </c>
      <c r="D385" s="27">
        <v>0</v>
      </c>
      <c r="E385" s="27">
        <f t="shared" si="19"/>
        <v>338</v>
      </c>
      <c r="F385" s="26">
        <f t="shared" si="18"/>
        <v>30.428571428571427</v>
      </c>
    </row>
    <row r="386" spans="1:6" x14ac:dyDescent="0.35">
      <c r="A386" s="28">
        <v>44284</v>
      </c>
      <c r="B386" s="27">
        <v>25</v>
      </c>
      <c r="C386" s="170">
        <f t="shared" si="17"/>
        <v>16861</v>
      </c>
      <c r="D386" s="27">
        <v>1</v>
      </c>
      <c r="E386" s="27">
        <f t="shared" si="19"/>
        <v>339</v>
      </c>
      <c r="F386" s="26">
        <f t="shared" si="18"/>
        <v>28.571428571428573</v>
      </c>
    </row>
    <row r="387" spans="1:6" x14ac:dyDescent="0.35">
      <c r="A387" s="28">
        <v>44285</v>
      </c>
      <c r="B387" s="27">
        <v>37</v>
      </c>
      <c r="C387" s="170">
        <f t="shared" si="17"/>
        <v>16898</v>
      </c>
      <c r="D387" s="27">
        <v>0</v>
      </c>
      <c r="E387" s="27">
        <f t="shared" si="19"/>
        <v>339</v>
      </c>
      <c r="F387" s="26">
        <f t="shared" si="18"/>
        <v>30.142857142857142</v>
      </c>
    </row>
    <row r="388" spans="1:6" x14ac:dyDescent="0.35">
      <c r="A388" s="28">
        <v>44286</v>
      </c>
      <c r="B388" s="27">
        <v>28</v>
      </c>
      <c r="C388" s="170">
        <f t="shared" si="17"/>
        <v>16926</v>
      </c>
      <c r="D388" s="27">
        <v>1</v>
      </c>
      <c r="E388" s="27">
        <f t="shared" si="19"/>
        <v>340</v>
      </c>
      <c r="F388" s="26">
        <f t="shared" si="18"/>
        <v>28.285714285714285</v>
      </c>
    </row>
    <row r="389" spans="1:6" x14ac:dyDescent="0.35">
      <c r="A389" s="28">
        <v>44287</v>
      </c>
      <c r="B389" s="27">
        <v>29</v>
      </c>
      <c r="C389" s="170">
        <f t="shared" si="17"/>
        <v>16955</v>
      </c>
      <c r="D389" s="27">
        <v>1</v>
      </c>
      <c r="E389" s="27">
        <f t="shared" si="19"/>
        <v>341</v>
      </c>
      <c r="F389" s="26">
        <f t="shared" si="18"/>
        <v>27.857142857142858</v>
      </c>
    </row>
    <row r="390" spans="1:6" x14ac:dyDescent="0.35">
      <c r="A390" s="28">
        <v>44288</v>
      </c>
      <c r="B390" s="27">
        <v>28</v>
      </c>
      <c r="C390" s="170">
        <f t="shared" si="17"/>
        <v>16983</v>
      </c>
      <c r="D390" s="27">
        <v>0</v>
      </c>
      <c r="E390" s="27">
        <f t="shared" si="19"/>
        <v>341</v>
      </c>
      <c r="F390" s="26">
        <f t="shared" si="18"/>
        <v>28</v>
      </c>
    </row>
    <row r="391" spans="1:6" x14ac:dyDescent="0.35">
      <c r="A391" s="28">
        <v>44289</v>
      </c>
      <c r="B391" s="27">
        <v>12</v>
      </c>
      <c r="C391" s="170">
        <f t="shared" si="17"/>
        <v>16995</v>
      </c>
      <c r="D391" s="27">
        <v>2</v>
      </c>
      <c r="E391" s="27">
        <f t="shared" si="19"/>
        <v>343</v>
      </c>
      <c r="F391" s="26">
        <f t="shared" si="18"/>
        <v>25.857142857142858</v>
      </c>
    </row>
    <row r="392" spans="1:6" x14ac:dyDescent="0.35">
      <c r="A392" s="28">
        <v>44290</v>
      </c>
      <c r="B392" s="27">
        <v>16</v>
      </c>
      <c r="C392" s="170">
        <f t="shared" si="17"/>
        <v>17011</v>
      </c>
      <c r="D392" s="27">
        <v>0</v>
      </c>
      <c r="E392" s="27">
        <f t="shared" si="19"/>
        <v>343</v>
      </c>
      <c r="F392" s="26">
        <f t="shared" si="18"/>
        <v>25</v>
      </c>
    </row>
    <row r="393" spans="1:6" x14ac:dyDescent="0.35">
      <c r="A393" s="115">
        <v>44291</v>
      </c>
      <c r="B393" s="27">
        <v>10</v>
      </c>
      <c r="C393" s="170">
        <f t="shared" si="17"/>
        <v>17021</v>
      </c>
      <c r="D393" s="27">
        <v>1</v>
      </c>
      <c r="E393" s="114">
        <f t="shared" si="19"/>
        <v>344</v>
      </c>
      <c r="F393" s="81">
        <f t="shared" si="18"/>
        <v>22.857142857142858</v>
      </c>
    </row>
    <row r="394" spans="1:6" x14ac:dyDescent="0.35">
      <c r="A394" s="28">
        <v>44292</v>
      </c>
      <c r="B394" s="27">
        <v>11</v>
      </c>
      <c r="C394" s="170">
        <f t="shared" si="17"/>
        <v>17032</v>
      </c>
      <c r="D394" s="27">
        <v>2</v>
      </c>
      <c r="E394" s="114">
        <f t="shared" si="19"/>
        <v>346</v>
      </c>
      <c r="F394" s="81">
        <f t="shared" si="18"/>
        <v>19.142857142857142</v>
      </c>
    </row>
    <row r="395" spans="1:6" x14ac:dyDescent="0.35">
      <c r="A395" s="115">
        <v>44293</v>
      </c>
      <c r="B395" s="27">
        <v>6</v>
      </c>
      <c r="C395" s="170">
        <f t="shared" ref="C395:C455" si="20">B395+C394</f>
        <v>17038</v>
      </c>
      <c r="D395" s="27">
        <v>0</v>
      </c>
      <c r="E395" s="114">
        <f t="shared" si="19"/>
        <v>346</v>
      </c>
      <c r="F395" s="81">
        <f t="shared" si="18"/>
        <v>16</v>
      </c>
    </row>
    <row r="396" spans="1:6" x14ac:dyDescent="0.35">
      <c r="A396" s="28">
        <v>44294</v>
      </c>
      <c r="B396" s="27">
        <v>7</v>
      </c>
      <c r="C396" s="170">
        <f t="shared" si="20"/>
        <v>17045</v>
      </c>
      <c r="D396" s="27">
        <v>0</v>
      </c>
      <c r="E396" s="114">
        <f t="shared" si="19"/>
        <v>346</v>
      </c>
      <c r="F396" s="81">
        <f t="shared" si="18"/>
        <v>12.857142857142858</v>
      </c>
    </row>
    <row r="397" spans="1:6" x14ac:dyDescent="0.35">
      <c r="A397" s="28">
        <v>44295</v>
      </c>
      <c r="B397" s="27">
        <v>18</v>
      </c>
      <c r="C397" s="170">
        <f t="shared" si="20"/>
        <v>17063</v>
      </c>
      <c r="D397" s="27">
        <v>0</v>
      </c>
      <c r="E397" s="114">
        <f t="shared" si="19"/>
        <v>346</v>
      </c>
      <c r="F397" s="81">
        <f t="shared" si="18"/>
        <v>11.428571428571429</v>
      </c>
    </row>
    <row r="398" spans="1:6" x14ac:dyDescent="0.35">
      <c r="A398" s="115">
        <v>44296</v>
      </c>
      <c r="B398" s="27">
        <v>14</v>
      </c>
      <c r="C398" s="170">
        <f t="shared" si="20"/>
        <v>17077</v>
      </c>
      <c r="D398" s="114">
        <v>0</v>
      </c>
      <c r="E398" s="114">
        <f t="shared" ref="E398" si="21">D398+E397</f>
        <v>346</v>
      </c>
      <c r="F398" s="81">
        <f t="shared" ref="F398" si="22">AVERAGE(B392:B398)</f>
        <v>11.714285714285714</v>
      </c>
    </row>
    <row r="399" spans="1:6" x14ac:dyDescent="0.35">
      <c r="A399" s="115">
        <v>44297</v>
      </c>
      <c r="B399" s="27">
        <v>7</v>
      </c>
      <c r="C399" s="170">
        <f t="shared" si="20"/>
        <v>17084</v>
      </c>
      <c r="D399" s="114">
        <v>0</v>
      </c>
      <c r="E399" s="114">
        <f t="shared" ref="E399" si="23">D399+E398</f>
        <v>346</v>
      </c>
      <c r="F399" s="81">
        <f t="shared" ref="F399" si="24">AVERAGE(B393:B399)</f>
        <v>10.428571428571429</v>
      </c>
    </row>
    <row r="400" spans="1:6" x14ac:dyDescent="0.35">
      <c r="A400" s="115">
        <v>44298</v>
      </c>
      <c r="B400" s="27">
        <v>11</v>
      </c>
      <c r="C400" s="170">
        <f t="shared" si="20"/>
        <v>17095</v>
      </c>
      <c r="D400" s="114">
        <v>0</v>
      </c>
      <c r="E400" s="114">
        <f t="shared" ref="E400:E401" si="25">D400+E399</f>
        <v>346</v>
      </c>
      <c r="F400" s="81">
        <f t="shared" ref="F400:F401" si="26">AVERAGE(B394:B400)</f>
        <v>10.571428571428571</v>
      </c>
    </row>
    <row r="401" spans="1:6" x14ac:dyDescent="0.35">
      <c r="A401" s="28">
        <v>44299</v>
      </c>
      <c r="B401" s="27">
        <v>9</v>
      </c>
      <c r="C401" s="170">
        <f t="shared" si="20"/>
        <v>17104</v>
      </c>
      <c r="D401" s="27">
        <v>0</v>
      </c>
      <c r="E401" s="114">
        <f t="shared" si="25"/>
        <v>346</v>
      </c>
      <c r="F401" s="81">
        <f t="shared" si="26"/>
        <v>10.285714285714286</v>
      </c>
    </row>
    <row r="402" spans="1:6" x14ac:dyDescent="0.35">
      <c r="A402" s="115">
        <v>44300</v>
      </c>
      <c r="B402" s="27">
        <v>9</v>
      </c>
      <c r="C402" s="170">
        <f t="shared" si="20"/>
        <v>17113</v>
      </c>
      <c r="D402" s="114">
        <v>1</v>
      </c>
      <c r="E402" s="114">
        <f t="shared" ref="E402:E403" si="27">D402+E401</f>
        <v>347</v>
      </c>
      <c r="F402" s="81">
        <f t="shared" ref="F402:F403" si="28">AVERAGE(B396:B402)</f>
        <v>10.714285714285714</v>
      </c>
    </row>
    <row r="403" spans="1:6" x14ac:dyDescent="0.35">
      <c r="A403" s="115">
        <v>44301</v>
      </c>
      <c r="B403" s="27">
        <v>12</v>
      </c>
      <c r="C403" s="170">
        <f t="shared" si="20"/>
        <v>17125</v>
      </c>
      <c r="D403" s="114">
        <v>1</v>
      </c>
      <c r="E403" s="114">
        <f t="shared" si="27"/>
        <v>348</v>
      </c>
      <c r="F403" s="81">
        <f t="shared" si="28"/>
        <v>11.428571428571429</v>
      </c>
    </row>
    <row r="404" spans="1:6" x14ac:dyDescent="0.35">
      <c r="A404" s="115">
        <v>44302</v>
      </c>
      <c r="B404" s="27">
        <v>10</v>
      </c>
      <c r="C404" s="170">
        <f t="shared" si="20"/>
        <v>17135</v>
      </c>
      <c r="D404" s="114">
        <v>0</v>
      </c>
      <c r="E404" s="114">
        <f t="shared" ref="E404" si="29">D404+E403</f>
        <v>348</v>
      </c>
      <c r="F404" s="81">
        <f t="shared" ref="F404" si="30">AVERAGE(B398:B404)</f>
        <v>10.285714285714286</v>
      </c>
    </row>
    <row r="405" spans="1:6" x14ac:dyDescent="0.35">
      <c r="A405" s="115">
        <v>44303</v>
      </c>
      <c r="B405" s="27">
        <v>12</v>
      </c>
      <c r="C405" s="170">
        <f t="shared" si="20"/>
        <v>17147</v>
      </c>
      <c r="D405" s="114">
        <v>1</v>
      </c>
      <c r="E405" s="114">
        <f t="shared" ref="E405" si="31">D405+E404</f>
        <v>349</v>
      </c>
      <c r="F405" s="81">
        <f t="shared" ref="F405:F406" si="32">AVERAGE(B399:B405)</f>
        <v>10</v>
      </c>
    </row>
    <row r="406" spans="1:6" x14ac:dyDescent="0.35">
      <c r="A406" s="115">
        <v>44304</v>
      </c>
      <c r="B406" s="27">
        <v>9</v>
      </c>
      <c r="C406" s="170">
        <f t="shared" si="20"/>
        <v>17156</v>
      </c>
      <c r="D406" s="114">
        <v>0</v>
      </c>
      <c r="E406" s="114">
        <f t="shared" ref="E406" si="33">D406+E405</f>
        <v>349</v>
      </c>
      <c r="F406" s="81">
        <f t="shared" si="32"/>
        <v>10.285714285714286</v>
      </c>
    </row>
    <row r="407" spans="1:6" x14ac:dyDescent="0.35">
      <c r="A407" s="115">
        <v>44305</v>
      </c>
      <c r="B407" s="27">
        <v>14</v>
      </c>
      <c r="C407" s="170">
        <f t="shared" si="20"/>
        <v>17170</v>
      </c>
      <c r="D407" s="114">
        <v>0</v>
      </c>
      <c r="E407" s="114">
        <f t="shared" ref="E407" si="34">D407+E406</f>
        <v>349</v>
      </c>
      <c r="F407" s="81">
        <f t="shared" ref="F407" si="35">AVERAGE(B401:B407)</f>
        <v>10.714285714285714</v>
      </c>
    </row>
    <row r="408" spans="1:6" x14ac:dyDescent="0.35">
      <c r="A408" s="115">
        <v>44306</v>
      </c>
      <c r="B408" s="27">
        <v>9</v>
      </c>
      <c r="C408" s="170">
        <f t="shared" si="20"/>
        <v>17179</v>
      </c>
      <c r="D408" s="114">
        <v>1</v>
      </c>
      <c r="E408" s="114">
        <f t="shared" ref="E408" si="36">D408+E407</f>
        <v>350</v>
      </c>
      <c r="F408" s="81">
        <f t="shared" ref="F408" si="37">AVERAGE(B402:B408)</f>
        <v>10.714285714285714</v>
      </c>
    </row>
    <row r="409" spans="1:6" x14ac:dyDescent="0.35">
      <c r="A409" s="115">
        <v>44307</v>
      </c>
      <c r="B409" s="27">
        <v>13</v>
      </c>
      <c r="C409" s="170">
        <f t="shared" si="20"/>
        <v>17192</v>
      </c>
      <c r="D409" s="114">
        <v>0</v>
      </c>
      <c r="E409" s="114">
        <f t="shared" ref="E409" si="38">D409+E408</f>
        <v>350</v>
      </c>
      <c r="F409" s="81">
        <f t="shared" ref="F409" si="39">AVERAGE(B403:B409)</f>
        <v>11.285714285714286</v>
      </c>
    </row>
    <row r="410" spans="1:6" x14ac:dyDescent="0.35">
      <c r="A410" s="115">
        <v>44308</v>
      </c>
      <c r="B410" s="27">
        <v>10</v>
      </c>
      <c r="C410" s="170">
        <f t="shared" si="20"/>
        <v>17202</v>
      </c>
      <c r="D410" s="114">
        <v>0</v>
      </c>
      <c r="E410" s="114">
        <f t="shared" ref="E410:E411" si="40">D410+E409</f>
        <v>350</v>
      </c>
      <c r="F410" s="81">
        <f t="shared" ref="F410:F411" si="41">AVERAGE(B404:B410)</f>
        <v>11</v>
      </c>
    </row>
    <row r="411" spans="1:6" x14ac:dyDescent="0.35">
      <c r="A411" s="115">
        <v>44309</v>
      </c>
      <c r="B411" s="27">
        <v>7</v>
      </c>
      <c r="C411" s="170">
        <f t="shared" si="20"/>
        <v>17209</v>
      </c>
      <c r="D411" s="114">
        <v>0</v>
      </c>
      <c r="E411" s="114">
        <f t="shared" si="40"/>
        <v>350</v>
      </c>
      <c r="F411" s="81">
        <f t="shared" si="41"/>
        <v>10.571428571428571</v>
      </c>
    </row>
    <row r="412" spans="1:6" x14ac:dyDescent="0.35">
      <c r="A412" s="115">
        <v>44310</v>
      </c>
      <c r="B412" s="114">
        <v>10</v>
      </c>
      <c r="C412" s="170">
        <f t="shared" si="20"/>
        <v>17219</v>
      </c>
      <c r="D412" s="114">
        <v>0</v>
      </c>
      <c r="E412" s="114">
        <f t="shared" ref="E412" si="42">D412+E411</f>
        <v>350</v>
      </c>
      <c r="F412" s="81">
        <f t="shared" ref="F412" si="43">AVERAGE(B406:B412)</f>
        <v>10.285714285714286</v>
      </c>
    </row>
    <row r="413" spans="1:6" x14ac:dyDescent="0.35">
      <c r="A413" s="115">
        <v>44311</v>
      </c>
      <c r="B413" s="27">
        <v>7</v>
      </c>
      <c r="C413" s="170">
        <f t="shared" si="20"/>
        <v>17226</v>
      </c>
      <c r="D413" s="114">
        <v>0</v>
      </c>
      <c r="E413" s="114">
        <f t="shared" ref="E413" si="44">D413+E412</f>
        <v>350</v>
      </c>
      <c r="F413" s="81">
        <f t="shared" ref="F413" si="45">AVERAGE(B407:B413)</f>
        <v>10</v>
      </c>
    </row>
    <row r="414" spans="1:6" x14ac:dyDescent="0.35">
      <c r="A414" s="115">
        <v>44312</v>
      </c>
      <c r="B414" s="27">
        <v>16</v>
      </c>
      <c r="C414" s="170">
        <f t="shared" si="20"/>
        <v>17242</v>
      </c>
      <c r="D414" s="114">
        <v>0</v>
      </c>
      <c r="E414" s="114">
        <f t="shared" ref="E414" si="46">D414+E413</f>
        <v>350</v>
      </c>
      <c r="F414" s="81">
        <f t="shared" ref="F414" si="47">AVERAGE(B408:B414)</f>
        <v>10.285714285714286</v>
      </c>
    </row>
    <row r="415" spans="1:6" x14ac:dyDescent="0.35">
      <c r="A415" s="115">
        <v>44313</v>
      </c>
      <c r="B415" s="114">
        <v>13</v>
      </c>
      <c r="C415" s="170">
        <f t="shared" si="20"/>
        <v>17255</v>
      </c>
      <c r="D415" s="114">
        <v>0</v>
      </c>
      <c r="E415" s="114">
        <f t="shared" ref="E415:E417" si="48">D415+E414</f>
        <v>350</v>
      </c>
      <c r="F415" s="81">
        <f t="shared" ref="F415:F417" si="49">AVERAGE(B409:B415)</f>
        <v>10.857142857142858</v>
      </c>
    </row>
    <row r="416" spans="1:6" x14ac:dyDescent="0.35">
      <c r="A416" s="115">
        <v>44314</v>
      </c>
      <c r="B416" s="27">
        <v>12</v>
      </c>
      <c r="C416" s="170">
        <f t="shared" si="20"/>
        <v>17267</v>
      </c>
      <c r="D416" s="27">
        <v>1</v>
      </c>
      <c r="E416" s="114">
        <f t="shared" si="48"/>
        <v>351</v>
      </c>
      <c r="F416" s="81">
        <f t="shared" si="49"/>
        <v>10.714285714285714</v>
      </c>
    </row>
    <row r="417" spans="1:6" x14ac:dyDescent="0.35">
      <c r="A417" s="28">
        <v>44315</v>
      </c>
      <c r="B417" s="27">
        <v>16</v>
      </c>
      <c r="C417" s="170">
        <f t="shared" si="20"/>
        <v>17283</v>
      </c>
      <c r="D417" s="27">
        <v>1</v>
      </c>
      <c r="E417" s="114">
        <f t="shared" si="48"/>
        <v>352</v>
      </c>
      <c r="F417" s="81">
        <f t="shared" si="49"/>
        <v>11.571428571428571</v>
      </c>
    </row>
    <row r="418" spans="1:6" x14ac:dyDescent="0.35">
      <c r="A418" s="115">
        <v>44316</v>
      </c>
      <c r="B418" s="114">
        <v>9</v>
      </c>
      <c r="C418" s="170">
        <f t="shared" si="20"/>
        <v>17292</v>
      </c>
      <c r="D418" s="114">
        <v>0</v>
      </c>
      <c r="E418" s="114">
        <f t="shared" ref="E418:E421" si="50">D418+E417</f>
        <v>352</v>
      </c>
      <c r="F418" s="81">
        <f t="shared" ref="F418:F421" si="51">AVERAGE(B412:B418)</f>
        <v>11.857142857142858</v>
      </c>
    </row>
    <row r="419" spans="1:6" x14ac:dyDescent="0.35">
      <c r="A419" s="115">
        <v>44317</v>
      </c>
      <c r="B419" s="27">
        <v>6</v>
      </c>
      <c r="C419" s="170">
        <f t="shared" si="20"/>
        <v>17298</v>
      </c>
      <c r="D419" s="27">
        <v>1</v>
      </c>
      <c r="E419" s="114">
        <f t="shared" si="50"/>
        <v>353</v>
      </c>
      <c r="F419" s="81">
        <f t="shared" si="51"/>
        <v>11.285714285714286</v>
      </c>
    </row>
    <row r="420" spans="1:6" x14ac:dyDescent="0.35">
      <c r="A420" s="115">
        <v>44318</v>
      </c>
      <c r="B420" s="27">
        <v>8</v>
      </c>
      <c r="C420" s="170">
        <f t="shared" si="20"/>
        <v>17306</v>
      </c>
      <c r="D420" s="114">
        <v>0</v>
      </c>
      <c r="E420" s="114">
        <f t="shared" si="50"/>
        <v>353</v>
      </c>
      <c r="F420" s="81">
        <f t="shared" si="51"/>
        <v>11.428571428571429</v>
      </c>
    </row>
    <row r="421" spans="1:6" x14ac:dyDescent="0.35">
      <c r="A421" s="115">
        <v>44319</v>
      </c>
      <c r="B421" s="27">
        <v>9</v>
      </c>
      <c r="C421" s="170">
        <f t="shared" si="20"/>
        <v>17315</v>
      </c>
      <c r="D421" s="114">
        <v>0</v>
      </c>
      <c r="E421" s="114">
        <f t="shared" si="50"/>
        <v>353</v>
      </c>
      <c r="F421" s="81">
        <f t="shared" si="51"/>
        <v>10.428571428571429</v>
      </c>
    </row>
    <row r="422" spans="1:6" x14ac:dyDescent="0.35">
      <c r="A422" s="115">
        <v>44320</v>
      </c>
      <c r="B422" s="114">
        <v>7</v>
      </c>
      <c r="C422" s="170">
        <f t="shared" si="20"/>
        <v>17322</v>
      </c>
      <c r="D422" s="114">
        <v>1</v>
      </c>
      <c r="E422" s="114">
        <f t="shared" ref="E422:E429" si="52">D422+E421</f>
        <v>354</v>
      </c>
      <c r="F422" s="81">
        <f t="shared" ref="F422:F423" si="53">AVERAGE(B416:B422)</f>
        <v>9.5714285714285712</v>
      </c>
    </row>
    <row r="423" spans="1:6" x14ac:dyDescent="0.35">
      <c r="A423" s="115">
        <v>44321</v>
      </c>
      <c r="B423" s="27">
        <v>6</v>
      </c>
      <c r="C423" s="170">
        <f t="shared" si="20"/>
        <v>17328</v>
      </c>
      <c r="D423" s="114">
        <v>0</v>
      </c>
      <c r="E423" s="114">
        <f t="shared" si="52"/>
        <v>354</v>
      </c>
      <c r="F423" s="81">
        <f t="shared" si="53"/>
        <v>8.7142857142857135</v>
      </c>
    </row>
    <row r="424" spans="1:6" x14ac:dyDescent="0.35">
      <c r="A424" s="115">
        <v>44322</v>
      </c>
      <c r="B424" s="27">
        <v>14</v>
      </c>
      <c r="C424" s="170">
        <f t="shared" si="20"/>
        <v>17342</v>
      </c>
      <c r="D424" s="114">
        <v>0</v>
      </c>
      <c r="E424" s="114">
        <f t="shared" si="52"/>
        <v>354</v>
      </c>
      <c r="F424" s="81">
        <f>AVERAGE(B418:B424)</f>
        <v>8.4285714285714288</v>
      </c>
    </row>
    <row r="425" spans="1:6" x14ac:dyDescent="0.35">
      <c r="A425" s="115">
        <v>44323</v>
      </c>
      <c r="B425" s="27">
        <v>12</v>
      </c>
      <c r="C425" s="170">
        <f t="shared" si="20"/>
        <v>17354</v>
      </c>
      <c r="D425" s="151">
        <v>1</v>
      </c>
      <c r="E425" s="151">
        <f t="shared" si="52"/>
        <v>355</v>
      </c>
      <c r="F425" s="81">
        <f>AVERAGE(B419:B425)</f>
        <v>8.8571428571428577</v>
      </c>
    </row>
    <row r="426" spans="1:6" x14ac:dyDescent="0.35">
      <c r="A426" s="115">
        <v>44324</v>
      </c>
      <c r="B426" s="27">
        <v>5</v>
      </c>
      <c r="C426" s="170">
        <f t="shared" si="20"/>
        <v>17359</v>
      </c>
      <c r="D426" s="27">
        <v>2</v>
      </c>
      <c r="E426" s="151">
        <f t="shared" si="52"/>
        <v>357</v>
      </c>
      <c r="F426" s="81">
        <f>AVERAGE(B420:B426)</f>
        <v>8.7142857142857135</v>
      </c>
    </row>
    <row r="427" spans="1:6" x14ac:dyDescent="0.35">
      <c r="A427" s="115">
        <v>44325</v>
      </c>
      <c r="B427" s="27">
        <v>9</v>
      </c>
      <c r="C427" s="170">
        <f t="shared" si="20"/>
        <v>17368</v>
      </c>
      <c r="D427" s="27">
        <v>1</v>
      </c>
      <c r="E427" s="151">
        <f t="shared" si="52"/>
        <v>358</v>
      </c>
      <c r="F427" s="81">
        <f t="shared" ref="F427:F429" si="54">AVERAGE(B421:B427)</f>
        <v>8.8571428571428577</v>
      </c>
    </row>
    <row r="428" spans="1:6" x14ac:dyDescent="0.35">
      <c r="A428" s="115">
        <v>44326</v>
      </c>
      <c r="B428" s="27">
        <v>6</v>
      </c>
      <c r="C428" s="170">
        <f t="shared" si="20"/>
        <v>17374</v>
      </c>
      <c r="D428" s="27">
        <v>0</v>
      </c>
      <c r="E428" s="151">
        <f t="shared" si="52"/>
        <v>358</v>
      </c>
      <c r="F428" s="81">
        <f t="shared" si="54"/>
        <v>8.4285714285714288</v>
      </c>
    </row>
    <row r="429" spans="1:6" x14ac:dyDescent="0.35">
      <c r="A429" s="115">
        <v>44327</v>
      </c>
      <c r="B429" s="27">
        <v>6</v>
      </c>
      <c r="C429" s="170">
        <f t="shared" si="20"/>
        <v>17380</v>
      </c>
      <c r="D429" s="27">
        <v>1</v>
      </c>
      <c r="E429" s="151">
        <f t="shared" si="52"/>
        <v>359</v>
      </c>
      <c r="F429" s="81">
        <f t="shared" si="54"/>
        <v>8.2857142857142865</v>
      </c>
    </row>
    <row r="430" spans="1:6" x14ac:dyDescent="0.35">
      <c r="A430" s="115">
        <v>44328</v>
      </c>
      <c r="B430" s="151">
        <v>16</v>
      </c>
      <c r="C430" s="170">
        <f t="shared" si="20"/>
        <v>17396</v>
      </c>
      <c r="D430" s="151">
        <v>0</v>
      </c>
      <c r="E430" s="151">
        <f t="shared" ref="E430:E434" si="55">D430+E429</f>
        <v>359</v>
      </c>
      <c r="F430" s="81">
        <f t="shared" ref="F430:F431" si="56">AVERAGE(B424:B430)</f>
        <v>9.7142857142857135</v>
      </c>
    </row>
    <row r="431" spans="1:6" x14ac:dyDescent="0.35">
      <c r="A431" s="115">
        <v>44329</v>
      </c>
      <c r="B431" s="27">
        <v>6</v>
      </c>
      <c r="C431" s="170">
        <f t="shared" si="20"/>
        <v>17402</v>
      </c>
      <c r="D431" s="27">
        <v>0</v>
      </c>
      <c r="E431" s="151">
        <f t="shared" si="55"/>
        <v>359</v>
      </c>
      <c r="F431" s="81">
        <f t="shared" si="56"/>
        <v>8.5714285714285712</v>
      </c>
    </row>
    <row r="432" spans="1:6" x14ac:dyDescent="0.35">
      <c r="A432" s="115">
        <v>44330</v>
      </c>
      <c r="B432" s="27">
        <v>10</v>
      </c>
      <c r="C432" s="170">
        <f t="shared" si="20"/>
        <v>17412</v>
      </c>
      <c r="D432" s="27">
        <v>1</v>
      </c>
      <c r="E432" s="151">
        <f t="shared" si="55"/>
        <v>360</v>
      </c>
      <c r="F432" s="81">
        <f t="shared" ref="F432:F440" si="57">AVERAGE(B426:B432)</f>
        <v>8.2857142857142865</v>
      </c>
    </row>
    <row r="433" spans="1:6" x14ac:dyDescent="0.35">
      <c r="A433" s="115">
        <v>44331</v>
      </c>
      <c r="B433" s="27">
        <v>11</v>
      </c>
      <c r="C433" s="170">
        <f t="shared" si="20"/>
        <v>17423</v>
      </c>
      <c r="D433" s="27">
        <v>0</v>
      </c>
      <c r="E433" s="159">
        <f t="shared" si="55"/>
        <v>360</v>
      </c>
      <c r="F433" s="81">
        <f t="shared" si="57"/>
        <v>9.1428571428571423</v>
      </c>
    </row>
    <row r="434" spans="1:6" x14ac:dyDescent="0.35">
      <c r="A434" s="115">
        <v>44332</v>
      </c>
      <c r="B434" s="27">
        <v>10</v>
      </c>
      <c r="C434" s="170">
        <f t="shared" si="20"/>
        <v>17433</v>
      </c>
      <c r="D434" s="27">
        <v>1</v>
      </c>
      <c r="E434" s="159">
        <f t="shared" si="55"/>
        <v>361</v>
      </c>
      <c r="F434" s="81">
        <f t="shared" si="57"/>
        <v>9.2857142857142865</v>
      </c>
    </row>
    <row r="435" spans="1:6" x14ac:dyDescent="0.35">
      <c r="A435" s="28">
        <v>44333</v>
      </c>
      <c r="B435" s="159">
        <v>8</v>
      </c>
      <c r="C435" s="170">
        <f t="shared" si="20"/>
        <v>17441</v>
      </c>
      <c r="D435" s="159">
        <v>0</v>
      </c>
      <c r="E435" s="159">
        <f t="shared" ref="E435" si="58">D435+E434</f>
        <v>361</v>
      </c>
      <c r="F435" s="81">
        <f t="shared" si="57"/>
        <v>9.5714285714285712</v>
      </c>
    </row>
    <row r="436" spans="1:6" x14ac:dyDescent="0.35">
      <c r="A436" s="28">
        <v>44334</v>
      </c>
      <c r="B436" s="159">
        <v>7</v>
      </c>
      <c r="C436" s="170">
        <f t="shared" si="20"/>
        <v>17448</v>
      </c>
      <c r="D436" s="159">
        <v>0</v>
      </c>
      <c r="E436" s="159">
        <f t="shared" ref="E436" si="59">D436+E435</f>
        <v>361</v>
      </c>
      <c r="F436" s="81">
        <f t="shared" si="57"/>
        <v>9.7142857142857135</v>
      </c>
    </row>
    <row r="437" spans="1:6" x14ac:dyDescent="0.35">
      <c r="A437" s="115">
        <v>44335</v>
      </c>
      <c r="B437" s="159">
        <v>10</v>
      </c>
      <c r="C437" s="170">
        <f t="shared" si="20"/>
        <v>17458</v>
      </c>
      <c r="D437" s="159">
        <v>0</v>
      </c>
      <c r="E437" s="159">
        <f t="shared" ref="E437:E483" si="60">D437+E436</f>
        <v>361</v>
      </c>
      <c r="F437" s="81">
        <f t="shared" si="57"/>
        <v>8.8571428571428577</v>
      </c>
    </row>
    <row r="438" spans="1:6" x14ac:dyDescent="0.35">
      <c r="A438" s="115">
        <v>44336</v>
      </c>
      <c r="B438" s="27">
        <v>3</v>
      </c>
      <c r="C438" s="170">
        <f t="shared" si="20"/>
        <v>17461</v>
      </c>
      <c r="D438" s="27">
        <v>0</v>
      </c>
      <c r="E438" s="170">
        <f t="shared" si="60"/>
        <v>361</v>
      </c>
      <c r="F438" s="81">
        <f t="shared" si="57"/>
        <v>8.4285714285714288</v>
      </c>
    </row>
    <row r="439" spans="1:6" x14ac:dyDescent="0.35">
      <c r="A439" s="115">
        <v>44337</v>
      </c>
      <c r="B439" s="27">
        <v>8</v>
      </c>
      <c r="C439" s="170">
        <f t="shared" si="20"/>
        <v>17469</v>
      </c>
      <c r="D439" s="169">
        <v>0</v>
      </c>
      <c r="E439" s="170">
        <f t="shared" si="60"/>
        <v>361</v>
      </c>
      <c r="F439" s="81">
        <f t="shared" si="57"/>
        <v>8.1428571428571423</v>
      </c>
    </row>
    <row r="440" spans="1:6" x14ac:dyDescent="0.35">
      <c r="A440" s="115">
        <v>44338</v>
      </c>
      <c r="B440" s="27">
        <v>11</v>
      </c>
      <c r="C440" s="170">
        <f t="shared" si="20"/>
        <v>17480</v>
      </c>
      <c r="D440" s="27">
        <v>0</v>
      </c>
      <c r="E440" s="170">
        <f t="shared" si="60"/>
        <v>361</v>
      </c>
      <c r="F440" s="81">
        <f t="shared" si="57"/>
        <v>8.1428571428571423</v>
      </c>
    </row>
    <row r="441" spans="1:6" x14ac:dyDescent="0.35">
      <c r="A441" s="115">
        <v>44339</v>
      </c>
      <c r="B441" s="27">
        <v>4</v>
      </c>
      <c r="C441" s="170">
        <f t="shared" si="20"/>
        <v>17484</v>
      </c>
      <c r="D441" s="27">
        <v>0</v>
      </c>
      <c r="E441" s="170">
        <f t="shared" si="60"/>
        <v>361</v>
      </c>
      <c r="F441" s="81">
        <f>AVERAGE(B435:B441)</f>
        <v>7.2857142857142856</v>
      </c>
    </row>
    <row r="442" spans="1:6" x14ac:dyDescent="0.35">
      <c r="A442" s="115">
        <v>44340</v>
      </c>
      <c r="B442" s="170">
        <v>5</v>
      </c>
      <c r="C442" s="170">
        <f t="shared" si="20"/>
        <v>17489</v>
      </c>
      <c r="D442" s="170">
        <v>0</v>
      </c>
      <c r="E442" s="170">
        <f t="shared" si="60"/>
        <v>361</v>
      </c>
      <c r="F442" s="81">
        <f t="shared" ref="F442" si="61">AVERAGE(B436:B442)</f>
        <v>6.8571428571428568</v>
      </c>
    </row>
    <row r="443" spans="1:6" x14ac:dyDescent="0.35">
      <c r="A443" s="115">
        <v>44341</v>
      </c>
      <c r="B443" s="170">
        <v>9</v>
      </c>
      <c r="C443" s="170">
        <f t="shared" si="20"/>
        <v>17498</v>
      </c>
      <c r="D443" s="170">
        <v>0</v>
      </c>
      <c r="E443" s="170">
        <f t="shared" si="60"/>
        <v>361</v>
      </c>
      <c r="F443" s="81">
        <f t="shared" ref="F443:F444" si="62">AVERAGE(B437:B443)</f>
        <v>7.1428571428571432</v>
      </c>
    </row>
    <row r="444" spans="1:6" x14ac:dyDescent="0.35">
      <c r="A444" s="115">
        <v>44342</v>
      </c>
      <c r="B444" s="27">
        <v>7</v>
      </c>
      <c r="C444" s="170">
        <f t="shared" si="20"/>
        <v>17505</v>
      </c>
      <c r="D444" s="27">
        <v>0</v>
      </c>
      <c r="E444" s="170">
        <f t="shared" si="60"/>
        <v>361</v>
      </c>
      <c r="F444" s="81">
        <f t="shared" si="62"/>
        <v>6.7142857142857144</v>
      </c>
    </row>
    <row r="445" spans="1:6" x14ac:dyDescent="0.35">
      <c r="A445" s="115">
        <v>44343</v>
      </c>
      <c r="B445" s="170">
        <v>6</v>
      </c>
      <c r="C445" s="170">
        <f t="shared" si="20"/>
        <v>17511</v>
      </c>
      <c r="D445" s="170">
        <v>0</v>
      </c>
      <c r="E445" s="170">
        <f t="shared" si="60"/>
        <v>361</v>
      </c>
      <c r="F445" s="81">
        <f t="shared" ref="F445:F446" si="63">AVERAGE(B439:B445)</f>
        <v>7.1428571428571432</v>
      </c>
    </row>
    <row r="446" spans="1:6" x14ac:dyDescent="0.35">
      <c r="A446" s="115">
        <v>44344</v>
      </c>
      <c r="B446" s="27">
        <v>4</v>
      </c>
      <c r="C446" s="170">
        <f t="shared" si="20"/>
        <v>17515</v>
      </c>
      <c r="D446" s="27">
        <v>0</v>
      </c>
      <c r="E446" s="170">
        <f t="shared" si="60"/>
        <v>361</v>
      </c>
      <c r="F446" s="81">
        <f t="shared" si="63"/>
        <v>6.5714285714285712</v>
      </c>
    </row>
    <row r="447" spans="1:6" x14ac:dyDescent="0.35">
      <c r="A447" s="115">
        <v>44345</v>
      </c>
      <c r="B447" s="27">
        <v>3</v>
      </c>
      <c r="C447" s="170">
        <f t="shared" si="20"/>
        <v>17518</v>
      </c>
      <c r="D447" s="27">
        <v>0</v>
      </c>
      <c r="E447" s="170">
        <f t="shared" si="60"/>
        <v>361</v>
      </c>
      <c r="F447" s="81">
        <f>AVERAGE(B441:B447)</f>
        <v>5.4285714285714288</v>
      </c>
    </row>
    <row r="448" spans="1:6" x14ac:dyDescent="0.35">
      <c r="A448" s="115">
        <v>44346</v>
      </c>
      <c r="B448" s="170">
        <v>2</v>
      </c>
      <c r="C448" s="170">
        <f t="shared" si="20"/>
        <v>17520</v>
      </c>
      <c r="D448" s="170">
        <v>0</v>
      </c>
      <c r="E448" s="170">
        <f t="shared" si="60"/>
        <v>361</v>
      </c>
      <c r="F448" s="81">
        <f t="shared" ref="F448:F462" si="64">AVERAGE(B442:B448)</f>
        <v>5.1428571428571432</v>
      </c>
    </row>
    <row r="449" spans="1:6" x14ac:dyDescent="0.35">
      <c r="A449" s="115">
        <v>44347</v>
      </c>
      <c r="B449" s="170">
        <v>4</v>
      </c>
      <c r="C449" s="170">
        <f t="shared" si="20"/>
        <v>17524</v>
      </c>
      <c r="D449" s="27">
        <v>0</v>
      </c>
      <c r="E449" s="170">
        <f t="shared" si="60"/>
        <v>361</v>
      </c>
      <c r="F449" s="81">
        <f t="shared" si="64"/>
        <v>5</v>
      </c>
    </row>
    <row r="450" spans="1:6" x14ac:dyDescent="0.35">
      <c r="A450" s="115">
        <v>44348</v>
      </c>
      <c r="B450" s="27">
        <v>9</v>
      </c>
      <c r="C450" s="170">
        <f t="shared" si="20"/>
        <v>17533</v>
      </c>
      <c r="D450" s="170">
        <v>0</v>
      </c>
      <c r="E450" s="170">
        <f t="shared" si="60"/>
        <v>361</v>
      </c>
      <c r="F450" s="81">
        <f t="shared" si="64"/>
        <v>5</v>
      </c>
    </row>
    <row r="451" spans="1:6" x14ac:dyDescent="0.35">
      <c r="A451" s="115">
        <v>44349</v>
      </c>
      <c r="B451" s="170">
        <v>6</v>
      </c>
      <c r="C451" s="170">
        <f t="shared" si="20"/>
        <v>17539</v>
      </c>
      <c r="D451" s="27">
        <v>0</v>
      </c>
      <c r="E451" s="170">
        <f t="shared" si="60"/>
        <v>361</v>
      </c>
      <c r="F451" s="81">
        <f t="shared" si="64"/>
        <v>4.8571428571428568</v>
      </c>
    </row>
    <row r="452" spans="1:6" x14ac:dyDescent="0.35">
      <c r="A452" s="115">
        <v>44350</v>
      </c>
      <c r="B452" s="27">
        <v>4</v>
      </c>
      <c r="C452" s="170">
        <f t="shared" si="20"/>
        <v>17543</v>
      </c>
      <c r="D452" s="27">
        <v>0</v>
      </c>
      <c r="E452" s="170">
        <f t="shared" si="60"/>
        <v>361</v>
      </c>
      <c r="F452" s="81">
        <f t="shared" si="64"/>
        <v>4.5714285714285712</v>
      </c>
    </row>
    <row r="453" spans="1:6" x14ac:dyDescent="0.35">
      <c r="A453" s="115">
        <v>44351</v>
      </c>
      <c r="B453" s="27">
        <v>4</v>
      </c>
      <c r="C453" s="170">
        <f t="shared" si="20"/>
        <v>17547</v>
      </c>
      <c r="D453" s="170">
        <v>0</v>
      </c>
      <c r="E453" s="170">
        <f t="shared" si="60"/>
        <v>361</v>
      </c>
      <c r="F453" s="81">
        <f t="shared" si="64"/>
        <v>4.5714285714285712</v>
      </c>
    </row>
    <row r="454" spans="1:6" x14ac:dyDescent="0.35">
      <c r="A454" s="115">
        <v>44352</v>
      </c>
      <c r="B454" s="27">
        <v>4</v>
      </c>
      <c r="C454" s="170">
        <f t="shared" si="20"/>
        <v>17551</v>
      </c>
      <c r="D454" s="27">
        <v>1</v>
      </c>
      <c r="E454" s="170">
        <f t="shared" si="60"/>
        <v>362</v>
      </c>
      <c r="F454" s="81">
        <f t="shared" si="64"/>
        <v>4.7142857142857144</v>
      </c>
    </row>
    <row r="455" spans="1:6" x14ac:dyDescent="0.35">
      <c r="A455" s="115">
        <v>44353</v>
      </c>
      <c r="B455" s="27">
        <v>8</v>
      </c>
      <c r="C455" s="170">
        <f t="shared" si="20"/>
        <v>17559</v>
      </c>
      <c r="D455" s="27">
        <v>0</v>
      </c>
      <c r="E455" s="170">
        <f t="shared" si="60"/>
        <v>362</v>
      </c>
      <c r="F455" s="81">
        <f t="shared" si="64"/>
        <v>5.5714285714285712</v>
      </c>
    </row>
    <row r="456" spans="1:6" x14ac:dyDescent="0.35">
      <c r="A456" s="115">
        <v>44354</v>
      </c>
      <c r="B456" s="170">
        <v>2</v>
      </c>
      <c r="C456" s="170">
        <f t="shared" ref="C456:C458" si="65">B456+C455</f>
        <v>17561</v>
      </c>
      <c r="D456" s="170">
        <v>0</v>
      </c>
      <c r="E456" s="170">
        <f t="shared" si="60"/>
        <v>362</v>
      </c>
      <c r="F456" s="81">
        <f t="shared" si="64"/>
        <v>5.2857142857142856</v>
      </c>
    </row>
    <row r="457" spans="1:6" x14ac:dyDescent="0.35">
      <c r="A457" s="115">
        <v>44355</v>
      </c>
      <c r="B457" s="27">
        <v>7</v>
      </c>
      <c r="C457" s="170">
        <f t="shared" si="65"/>
        <v>17568</v>
      </c>
      <c r="D457" s="27">
        <v>0</v>
      </c>
      <c r="E457" s="170">
        <f t="shared" si="60"/>
        <v>362</v>
      </c>
      <c r="F457" s="81">
        <f t="shared" si="64"/>
        <v>5</v>
      </c>
    </row>
    <row r="458" spans="1:6" x14ac:dyDescent="0.35">
      <c r="A458" s="115">
        <v>44356</v>
      </c>
      <c r="B458" s="27">
        <v>4</v>
      </c>
      <c r="C458" s="170">
        <f t="shared" si="65"/>
        <v>17572</v>
      </c>
      <c r="D458" s="27">
        <v>0</v>
      </c>
      <c r="E458" s="170">
        <f t="shared" si="60"/>
        <v>362</v>
      </c>
      <c r="F458" s="81">
        <f t="shared" si="64"/>
        <v>4.7142857142857144</v>
      </c>
    </row>
    <row r="459" spans="1:6" s="170" customFormat="1" x14ac:dyDescent="0.35">
      <c r="A459" s="115">
        <v>44357</v>
      </c>
      <c r="B459" s="170">
        <v>2</v>
      </c>
      <c r="C459" s="170">
        <f t="shared" ref="C459:C462" si="66">B459+C458</f>
        <v>17574</v>
      </c>
      <c r="D459" s="170">
        <v>0</v>
      </c>
      <c r="E459" s="170">
        <f t="shared" si="60"/>
        <v>362</v>
      </c>
      <c r="F459" s="81">
        <f t="shared" si="64"/>
        <v>4.4285714285714288</v>
      </c>
    </row>
    <row r="460" spans="1:6" x14ac:dyDescent="0.35">
      <c r="A460" s="115">
        <v>44358</v>
      </c>
      <c r="B460" s="27">
        <v>3</v>
      </c>
      <c r="C460" s="170">
        <f t="shared" si="66"/>
        <v>17577</v>
      </c>
      <c r="D460" s="27">
        <v>0</v>
      </c>
      <c r="E460" s="170">
        <f t="shared" si="60"/>
        <v>362</v>
      </c>
      <c r="F460" s="81">
        <f t="shared" si="64"/>
        <v>4.2857142857142856</v>
      </c>
    </row>
    <row r="461" spans="1:6" x14ac:dyDescent="0.35">
      <c r="A461" s="115">
        <v>44359</v>
      </c>
      <c r="B461" s="27">
        <v>6</v>
      </c>
      <c r="C461" s="170">
        <f t="shared" si="66"/>
        <v>17583</v>
      </c>
      <c r="D461" s="170">
        <v>0</v>
      </c>
      <c r="E461" s="170">
        <f t="shared" si="60"/>
        <v>362</v>
      </c>
      <c r="F461" s="81">
        <f t="shared" si="64"/>
        <v>4.5714285714285712</v>
      </c>
    </row>
    <row r="462" spans="1:6" x14ac:dyDescent="0.35">
      <c r="A462" s="115">
        <v>44360</v>
      </c>
      <c r="B462" s="27">
        <v>3</v>
      </c>
      <c r="C462" s="170">
        <f t="shared" si="66"/>
        <v>17586</v>
      </c>
      <c r="D462" s="170">
        <v>1</v>
      </c>
      <c r="E462" s="170">
        <f t="shared" si="60"/>
        <v>363</v>
      </c>
      <c r="F462" s="81">
        <f t="shared" si="64"/>
        <v>3.8571428571428572</v>
      </c>
    </row>
    <row r="463" spans="1:6" x14ac:dyDescent="0.35">
      <c r="A463" s="115">
        <v>44361</v>
      </c>
      <c r="B463" s="170">
        <v>1</v>
      </c>
      <c r="C463" s="170">
        <f t="shared" ref="C463:C466" si="67">B463+C462</f>
        <v>17587</v>
      </c>
      <c r="D463" s="170">
        <v>1</v>
      </c>
      <c r="E463" s="177">
        <f t="shared" si="60"/>
        <v>364</v>
      </c>
      <c r="F463" s="81">
        <f t="shared" ref="F463:F466" si="68">AVERAGE(B457:B463)</f>
        <v>3.7142857142857144</v>
      </c>
    </row>
    <row r="464" spans="1:6" x14ac:dyDescent="0.35">
      <c r="A464" s="115">
        <v>44362</v>
      </c>
      <c r="B464" s="27">
        <v>5</v>
      </c>
      <c r="C464" s="170">
        <f t="shared" si="67"/>
        <v>17592</v>
      </c>
      <c r="D464" s="27">
        <v>0</v>
      </c>
      <c r="E464" s="177">
        <f t="shared" si="60"/>
        <v>364</v>
      </c>
      <c r="F464" s="81">
        <f t="shared" si="68"/>
        <v>3.4285714285714284</v>
      </c>
    </row>
    <row r="465" spans="1:6" x14ac:dyDescent="0.35">
      <c r="A465" s="115">
        <v>44363</v>
      </c>
      <c r="B465" s="27">
        <v>3</v>
      </c>
      <c r="C465" s="170">
        <f t="shared" si="67"/>
        <v>17595</v>
      </c>
      <c r="D465" s="27">
        <v>0</v>
      </c>
      <c r="E465" s="177">
        <f t="shared" si="60"/>
        <v>364</v>
      </c>
      <c r="F465" s="81">
        <f t="shared" si="68"/>
        <v>3.2857142857142856</v>
      </c>
    </row>
    <row r="466" spans="1:6" x14ac:dyDescent="0.35">
      <c r="A466" s="115">
        <v>44364</v>
      </c>
      <c r="B466" s="27">
        <v>3</v>
      </c>
      <c r="C466" s="170">
        <f t="shared" si="67"/>
        <v>17598</v>
      </c>
      <c r="D466" s="27">
        <v>0</v>
      </c>
      <c r="E466" s="177">
        <f t="shared" si="60"/>
        <v>364</v>
      </c>
      <c r="F466" s="81">
        <f t="shared" si="68"/>
        <v>3.4285714285714284</v>
      </c>
    </row>
    <row r="467" spans="1:6" x14ac:dyDescent="0.35">
      <c r="A467" s="115">
        <v>44365</v>
      </c>
      <c r="B467" s="170">
        <v>8</v>
      </c>
      <c r="C467" s="170">
        <f t="shared" ref="C467:C469" si="69">B467+C466</f>
        <v>17606</v>
      </c>
      <c r="D467" s="170">
        <v>1</v>
      </c>
      <c r="E467" s="177">
        <f t="shared" si="60"/>
        <v>365</v>
      </c>
      <c r="F467" s="81">
        <f t="shared" ref="F467:F469" si="70">AVERAGE(B461:B467)</f>
        <v>4.1428571428571432</v>
      </c>
    </row>
    <row r="468" spans="1:6" x14ac:dyDescent="0.35">
      <c r="A468" s="115">
        <v>44366</v>
      </c>
      <c r="B468" s="27">
        <v>3</v>
      </c>
      <c r="C468" s="170">
        <f t="shared" si="69"/>
        <v>17609</v>
      </c>
      <c r="D468" s="27">
        <v>0</v>
      </c>
      <c r="E468" s="177">
        <f t="shared" si="60"/>
        <v>365</v>
      </c>
      <c r="F468" s="81">
        <f t="shared" si="70"/>
        <v>3.7142857142857144</v>
      </c>
    </row>
    <row r="469" spans="1:6" x14ac:dyDescent="0.35">
      <c r="A469" s="115">
        <v>44367</v>
      </c>
      <c r="B469" s="27">
        <v>3</v>
      </c>
      <c r="C469" s="170">
        <f t="shared" si="69"/>
        <v>17612</v>
      </c>
      <c r="D469" s="27">
        <v>0</v>
      </c>
      <c r="E469" s="177">
        <f t="shared" si="60"/>
        <v>365</v>
      </c>
      <c r="F469" s="81">
        <f t="shared" si="70"/>
        <v>3.7142857142857144</v>
      </c>
    </row>
    <row r="470" spans="1:6" x14ac:dyDescent="0.35">
      <c r="A470" s="115">
        <v>44368</v>
      </c>
      <c r="B470" s="170">
        <v>3</v>
      </c>
      <c r="C470" s="170">
        <f t="shared" ref="C470:C472" si="71">B470+C469</f>
        <v>17615</v>
      </c>
      <c r="D470" s="170">
        <v>0</v>
      </c>
      <c r="E470" s="177">
        <f t="shared" si="60"/>
        <v>365</v>
      </c>
      <c r="F470" s="81">
        <f t="shared" ref="F470:F472" si="72">AVERAGE(B464:B470)</f>
        <v>4</v>
      </c>
    </row>
    <row r="471" spans="1:6" x14ac:dyDescent="0.35">
      <c r="A471" s="115">
        <v>44369</v>
      </c>
      <c r="B471" s="27">
        <v>2</v>
      </c>
      <c r="C471" s="170">
        <f t="shared" si="71"/>
        <v>17617</v>
      </c>
      <c r="D471" s="27">
        <v>0</v>
      </c>
      <c r="E471" s="177">
        <f t="shared" si="60"/>
        <v>365</v>
      </c>
      <c r="F471" s="81">
        <f t="shared" si="72"/>
        <v>3.5714285714285716</v>
      </c>
    </row>
    <row r="472" spans="1:6" x14ac:dyDescent="0.35">
      <c r="A472" s="115">
        <v>44370</v>
      </c>
      <c r="B472" s="27">
        <v>1</v>
      </c>
      <c r="C472" s="170">
        <f t="shared" si="71"/>
        <v>17618</v>
      </c>
      <c r="D472" s="27">
        <v>0</v>
      </c>
      <c r="E472" s="177">
        <f t="shared" si="60"/>
        <v>365</v>
      </c>
      <c r="F472" s="81">
        <f t="shared" si="72"/>
        <v>3.2857142857142856</v>
      </c>
    </row>
    <row r="473" spans="1:6" x14ac:dyDescent="0.35">
      <c r="A473" s="115">
        <v>44371</v>
      </c>
      <c r="B473" s="170">
        <v>1</v>
      </c>
      <c r="C473" s="170">
        <f t="shared" ref="C473:C475" si="73">B473+C472</f>
        <v>17619</v>
      </c>
      <c r="D473" s="170">
        <v>0</v>
      </c>
      <c r="E473" s="177">
        <f t="shared" si="60"/>
        <v>365</v>
      </c>
      <c r="F473" s="81">
        <f t="shared" ref="F473:F475" si="74">AVERAGE(B467:B473)</f>
        <v>3</v>
      </c>
    </row>
    <row r="474" spans="1:6" x14ac:dyDescent="0.35">
      <c r="A474" s="115">
        <v>44372</v>
      </c>
      <c r="B474" s="27">
        <v>2</v>
      </c>
      <c r="C474" s="170">
        <f t="shared" si="73"/>
        <v>17621</v>
      </c>
      <c r="D474" s="170">
        <v>0</v>
      </c>
      <c r="E474" s="177">
        <f t="shared" si="60"/>
        <v>365</v>
      </c>
      <c r="F474" s="81">
        <f t="shared" si="74"/>
        <v>2.1428571428571428</v>
      </c>
    </row>
    <row r="475" spans="1:6" x14ac:dyDescent="0.35">
      <c r="A475" s="115">
        <v>44373</v>
      </c>
      <c r="B475" s="27">
        <v>1</v>
      </c>
      <c r="C475" s="170">
        <f t="shared" si="73"/>
        <v>17622</v>
      </c>
      <c r="D475" s="27">
        <v>0</v>
      </c>
      <c r="E475" s="177">
        <f t="shared" si="60"/>
        <v>365</v>
      </c>
      <c r="F475" s="81">
        <f t="shared" si="74"/>
        <v>1.8571428571428572</v>
      </c>
    </row>
    <row r="476" spans="1:6" x14ac:dyDescent="0.35">
      <c r="A476" s="115">
        <v>44374</v>
      </c>
      <c r="B476" s="170">
        <v>2</v>
      </c>
      <c r="C476" s="170">
        <f t="shared" ref="C476:C483" si="75">B476+C475</f>
        <v>17624</v>
      </c>
      <c r="D476" s="170">
        <v>0</v>
      </c>
      <c r="E476" s="177">
        <f t="shared" si="60"/>
        <v>365</v>
      </c>
      <c r="F476" s="81">
        <f t="shared" ref="F476:F483" si="76">AVERAGE(B470:B476)</f>
        <v>1.7142857142857142</v>
      </c>
    </row>
    <row r="477" spans="1:6" x14ac:dyDescent="0.35">
      <c r="A477" s="115">
        <v>44375</v>
      </c>
      <c r="B477" s="27">
        <v>2</v>
      </c>
      <c r="C477" s="177">
        <f t="shared" si="75"/>
        <v>17626</v>
      </c>
      <c r="D477" s="27">
        <v>0</v>
      </c>
      <c r="E477" s="177">
        <f t="shared" si="60"/>
        <v>365</v>
      </c>
      <c r="F477" s="81">
        <f t="shared" si="76"/>
        <v>1.5714285714285714</v>
      </c>
    </row>
    <row r="478" spans="1:6" x14ac:dyDescent="0.35">
      <c r="A478" s="115">
        <v>44376</v>
      </c>
      <c r="B478" s="27">
        <v>4</v>
      </c>
      <c r="C478" s="177">
        <f t="shared" si="75"/>
        <v>17630</v>
      </c>
      <c r="D478" s="27">
        <v>0</v>
      </c>
      <c r="E478" s="177">
        <f t="shared" si="60"/>
        <v>365</v>
      </c>
      <c r="F478" s="81">
        <f t="shared" si="76"/>
        <v>1.8571428571428572</v>
      </c>
    </row>
    <row r="479" spans="1:6" x14ac:dyDescent="0.35">
      <c r="A479" s="115">
        <v>44377</v>
      </c>
      <c r="B479" s="27">
        <v>2</v>
      </c>
      <c r="C479" s="177">
        <f t="shared" si="75"/>
        <v>17632</v>
      </c>
      <c r="D479" s="27">
        <v>1</v>
      </c>
      <c r="E479" s="177">
        <f t="shared" si="60"/>
        <v>366</v>
      </c>
      <c r="F479" s="81">
        <f t="shared" si="76"/>
        <v>2</v>
      </c>
    </row>
    <row r="480" spans="1:6" x14ac:dyDescent="0.35">
      <c r="A480" s="115">
        <v>44378</v>
      </c>
      <c r="B480" s="27">
        <v>1</v>
      </c>
      <c r="C480" s="177">
        <f t="shared" si="75"/>
        <v>17633</v>
      </c>
      <c r="D480" s="27">
        <v>0</v>
      </c>
      <c r="E480" s="177">
        <f t="shared" si="60"/>
        <v>366</v>
      </c>
      <c r="F480" s="81">
        <f t="shared" si="76"/>
        <v>2</v>
      </c>
    </row>
    <row r="481" spans="1:6" x14ac:dyDescent="0.35">
      <c r="A481" s="115">
        <v>44379</v>
      </c>
      <c r="B481" s="27">
        <v>1</v>
      </c>
      <c r="C481" s="177">
        <f t="shared" si="75"/>
        <v>17634</v>
      </c>
      <c r="D481" s="27">
        <v>0</v>
      </c>
      <c r="E481" s="177">
        <f t="shared" si="60"/>
        <v>366</v>
      </c>
      <c r="F481" s="81">
        <f t="shared" si="76"/>
        <v>1.8571428571428572</v>
      </c>
    </row>
    <row r="482" spans="1:6" x14ac:dyDescent="0.35">
      <c r="A482" s="115">
        <v>44380</v>
      </c>
      <c r="B482" s="27">
        <v>1</v>
      </c>
      <c r="C482" s="177">
        <f t="shared" si="75"/>
        <v>17635</v>
      </c>
      <c r="D482" s="27">
        <v>0</v>
      </c>
      <c r="E482" s="177">
        <f t="shared" si="60"/>
        <v>366</v>
      </c>
      <c r="F482" s="81">
        <f t="shared" si="76"/>
        <v>1.8571428571428572</v>
      </c>
    </row>
    <row r="483" spans="1:6" x14ac:dyDescent="0.35">
      <c r="A483" s="115">
        <v>44381</v>
      </c>
      <c r="B483" s="27">
        <v>3</v>
      </c>
      <c r="C483" s="177">
        <f t="shared" si="75"/>
        <v>17638</v>
      </c>
      <c r="D483" s="27">
        <v>0</v>
      </c>
      <c r="E483" s="177">
        <f t="shared" si="60"/>
        <v>366</v>
      </c>
      <c r="F483" s="81">
        <f t="shared" si="76"/>
        <v>2</v>
      </c>
    </row>
    <row r="484" spans="1:6" x14ac:dyDescent="0.35">
      <c r="A484" s="28">
        <v>44382</v>
      </c>
      <c r="B484" s="177">
        <v>3</v>
      </c>
      <c r="C484" s="177">
        <f t="shared" ref="C484:C488" si="77">B484+C483</f>
        <v>17641</v>
      </c>
      <c r="D484" s="177">
        <v>0</v>
      </c>
      <c r="E484" s="177">
        <f t="shared" ref="E484:E488" si="78">D484+E483</f>
        <v>366</v>
      </c>
      <c r="F484" s="81">
        <f t="shared" ref="F484:F488" si="79">AVERAGE(B478:B484)</f>
        <v>2.1428571428571428</v>
      </c>
    </row>
    <row r="485" spans="1:6" x14ac:dyDescent="0.35">
      <c r="A485" s="115">
        <v>44383</v>
      </c>
      <c r="B485" s="27">
        <v>0</v>
      </c>
      <c r="C485" s="177">
        <f t="shared" si="77"/>
        <v>17641</v>
      </c>
      <c r="D485" s="27">
        <v>0</v>
      </c>
      <c r="E485" s="177">
        <f t="shared" si="78"/>
        <v>366</v>
      </c>
      <c r="F485" s="81">
        <f t="shared" si="79"/>
        <v>1.5714285714285714</v>
      </c>
    </row>
    <row r="486" spans="1:6" x14ac:dyDescent="0.35">
      <c r="A486" s="115">
        <v>44384</v>
      </c>
      <c r="B486" s="27">
        <v>1</v>
      </c>
      <c r="C486" s="177">
        <f t="shared" si="77"/>
        <v>17642</v>
      </c>
      <c r="D486" s="177">
        <v>0</v>
      </c>
      <c r="E486" s="177">
        <f t="shared" si="78"/>
        <v>366</v>
      </c>
      <c r="F486" s="81">
        <f t="shared" si="79"/>
        <v>1.4285714285714286</v>
      </c>
    </row>
    <row r="487" spans="1:6" x14ac:dyDescent="0.35">
      <c r="A487" s="115">
        <v>44385</v>
      </c>
      <c r="B487" s="27">
        <v>1</v>
      </c>
      <c r="C487" s="177">
        <f t="shared" si="77"/>
        <v>17643</v>
      </c>
      <c r="D487" s="177">
        <v>0</v>
      </c>
      <c r="E487" s="177">
        <f t="shared" si="78"/>
        <v>366</v>
      </c>
      <c r="F487" s="81">
        <f t="shared" si="79"/>
        <v>1.4285714285714286</v>
      </c>
    </row>
    <row r="488" spans="1:6" x14ac:dyDescent="0.35">
      <c r="A488" s="115">
        <v>44386</v>
      </c>
      <c r="B488" s="27">
        <v>2</v>
      </c>
      <c r="C488" s="177">
        <f t="shared" si="77"/>
        <v>17645</v>
      </c>
      <c r="D488" s="177">
        <v>0</v>
      </c>
      <c r="E488" s="177">
        <f t="shared" si="78"/>
        <v>366</v>
      </c>
      <c r="F488" s="81">
        <f t="shared" si="79"/>
        <v>1.5714285714285714</v>
      </c>
    </row>
    <row r="489" spans="1:6" x14ac:dyDescent="0.35">
      <c r="A489" s="115">
        <v>44387</v>
      </c>
      <c r="B489" s="177">
        <v>1</v>
      </c>
      <c r="C489" s="177">
        <f t="shared" ref="C489" si="80">B489+C488</f>
        <v>17646</v>
      </c>
      <c r="D489" s="177">
        <v>0</v>
      </c>
      <c r="E489" s="177">
        <f t="shared" ref="E489" si="81">D489+E488</f>
        <v>366</v>
      </c>
      <c r="F489" s="81">
        <f t="shared" ref="F489" si="82">AVERAGE(B483:B489)</f>
        <v>1.5714285714285714</v>
      </c>
    </row>
    <row r="490" spans="1:6" x14ac:dyDescent="0.35">
      <c r="A490" s="115">
        <v>44388</v>
      </c>
      <c r="B490" s="27">
        <v>1</v>
      </c>
      <c r="C490" s="177">
        <f t="shared" ref="C490:C504" si="83">B490+C489</f>
        <v>17647</v>
      </c>
      <c r="D490" s="177">
        <v>0</v>
      </c>
      <c r="E490" s="177">
        <f t="shared" ref="E490:E504" si="84">D490+E489</f>
        <v>366</v>
      </c>
      <c r="F490" s="81">
        <f t="shared" ref="F490:F506" si="85">AVERAGE(B484:B490)</f>
        <v>1.2857142857142858</v>
      </c>
    </row>
    <row r="491" spans="1:6" x14ac:dyDescent="0.35">
      <c r="A491" s="115">
        <v>44389</v>
      </c>
      <c r="B491" s="27">
        <v>2</v>
      </c>
      <c r="C491" s="197">
        <f t="shared" si="83"/>
        <v>17649</v>
      </c>
      <c r="D491" s="197">
        <v>0</v>
      </c>
      <c r="E491" s="197">
        <f t="shared" si="84"/>
        <v>366</v>
      </c>
      <c r="F491" s="81">
        <f t="shared" si="85"/>
        <v>1.1428571428571428</v>
      </c>
    </row>
    <row r="492" spans="1:6" x14ac:dyDescent="0.35">
      <c r="A492" s="115">
        <v>44390</v>
      </c>
      <c r="B492" s="27">
        <v>3</v>
      </c>
      <c r="C492" s="197">
        <f t="shared" si="83"/>
        <v>17652</v>
      </c>
      <c r="D492" s="197">
        <v>0</v>
      </c>
      <c r="E492" s="197">
        <f t="shared" si="84"/>
        <v>366</v>
      </c>
      <c r="F492" s="81">
        <f t="shared" si="85"/>
        <v>1.5714285714285714</v>
      </c>
    </row>
    <row r="493" spans="1:6" x14ac:dyDescent="0.35">
      <c r="A493" s="115">
        <v>44391</v>
      </c>
      <c r="B493" s="27">
        <v>1</v>
      </c>
      <c r="C493" s="197">
        <f t="shared" si="83"/>
        <v>17653</v>
      </c>
      <c r="D493" s="27">
        <v>0</v>
      </c>
      <c r="E493" s="197">
        <f t="shared" si="84"/>
        <v>366</v>
      </c>
      <c r="F493" s="81">
        <f t="shared" si="85"/>
        <v>1.5714285714285714</v>
      </c>
    </row>
    <row r="494" spans="1:6" x14ac:dyDescent="0.35">
      <c r="A494" s="115">
        <v>44392</v>
      </c>
      <c r="B494" s="27">
        <v>3</v>
      </c>
      <c r="C494" s="197">
        <f t="shared" si="83"/>
        <v>17656</v>
      </c>
      <c r="D494" s="27">
        <v>0</v>
      </c>
      <c r="E494" s="197">
        <f t="shared" si="84"/>
        <v>366</v>
      </c>
      <c r="F494" s="81">
        <f t="shared" si="85"/>
        <v>1.8571428571428572</v>
      </c>
    </row>
    <row r="495" spans="1:6" x14ac:dyDescent="0.35">
      <c r="A495" s="115">
        <v>44393</v>
      </c>
      <c r="B495" s="27">
        <v>3</v>
      </c>
      <c r="C495" s="197">
        <f t="shared" si="83"/>
        <v>17659</v>
      </c>
      <c r="D495" s="27">
        <v>1</v>
      </c>
      <c r="E495" s="197">
        <f t="shared" si="84"/>
        <v>367</v>
      </c>
      <c r="F495" s="81">
        <f t="shared" si="85"/>
        <v>2</v>
      </c>
    </row>
    <row r="496" spans="1:6" x14ac:dyDescent="0.35">
      <c r="A496" s="115">
        <v>44394</v>
      </c>
      <c r="B496" s="27">
        <v>4</v>
      </c>
      <c r="C496" s="197">
        <f t="shared" si="83"/>
        <v>17663</v>
      </c>
      <c r="D496" s="27">
        <v>2</v>
      </c>
      <c r="E496" s="197">
        <f t="shared" si="84"/>
        <v>369</v>
      </c>
      <c r="F496" s="81">
        <f t="shared" si="85"/>
        <v>2.4285714285714284</v>
      </c>
    </row>
    <row r="497" spans="1:6" x14ac:dyDescent="0.35">
      <c r="A497" s="115">
        <v>44395</v>
      </c>
      <c r="B497" s="27">
        <v>3</v>
      </c>
      <c r="C497" s="197">
        <f t="shared" si="83"/>
        <v>17666</v>
      </c>
      <c r="D497" s="27">
        <v>0</v>
      </c>
      <c r="E497" s="197">
        <f t="shared" si="84"/>
        <v>369</v>
      </c>
      <c r="F497" s="81">
        <f t="shared" si="85"/>
        <v>2.7142857142857144</v>
      </c>
    </row>
    <row r="498" spans="1:6" x14ac:dyDescent="0.35">
      <c r="A498" s="115">
        <v>44396</v>
      </c>
      <c r="B498" s="27">
        <v>4</v>
      </c>
      <c r="C498" s="197">
        <f t="shared" si="83"/>
        <v>17670</v>
      </c>
      <c r="D498" s="27">
        <v>0</v>
      </c>
      <c r="E498" s="197">
        <f t="shared" si="84"/>
        <v>369</v>
      </c>
      <c r="F498" s="81">
        <f t="shared" si="85"/>
        <v>3</v>
      </c>
    </row>
    <row r="499" spans="1:6" x14ac:dyDescent="0.35">
      <c r="A499" s="115">
        <v>44397</v>
      </c>
      <c r="B499" s="27">
        <v>4</v>
      </c>
      <c r="C499" s="197">
        <f t="shared" si="83"/>
        <v>17674</v>
      </c>
      <c r="D499" s="27">
        <v>0</v>
      </c>
      <c r="E499" s="197">
        <f t="shared" si="84"/>
        <v>369</v>
      </c>
      <c r="F499" s="81">
        <f t="shared" si="85"/>
        <v>3.1428571428571428</v>
      </c>
    </row>
    <row r="500" spans="1:6" x14ac:dyDescent="0.35">
      <c r="A500" s="115">
        <v>44398</v>
      </c>
      <c r="B500" s="27">
        <v>1</v>
      </c>
      <c r="C500" s="197">
        <f t="shared" si="83"/>
        <v>17675</v>
      </c>
      <c r="D500" s="27">
        <v>0</v>
      </c>
      <c r="E500" s="197">
        <f t="shared" si="84"/>
        <v>369</v>
      </c>
      <c r="F500" s="81">
        <f t="shared" si="85"/>
        <v>3.1428571428571428</v>
      </c>
    </row>
    <row r="501" spans="1:6" x14ac:dyDescent="0.35">
      <c r="A501" s="115">
        <v>44399</v>
      </c>
      <c r="B501" s="27">
        <v>7</v>
      </c>
      <c r="C501" s="197">
        <f t="shared" si="83"/>
        <v>17682</v>
      </c>
      <c r="D501" s="27">
        <v>0</v>
      </c>
      <c r="E501" s="197">
        <f t="shared" si="84"/>
        <v>369</v>
      </c>
      <c r="F501" s="81">
        <f t="shared" si="85"/>
        <v>3.7142857142857144</v>
      </c>
    </row>
    <row r="502" spans="1:6" x14ac:dyDescent="0.35">
      <c r="A502" s="115">
        <v>44400</v>
      </c>
      <c r="B502" s="27">
        <v>3</v>
      </c>
      <c r="C502" s="197">
        <f t="shared" si="83"/>
        <v>17685</v>
      </c>
      <c r="D502" s="197">
        <v>0</v>
      </c>
      <c r="E502" s="197">
        <f t="shared" si="84"/>
        <v>369</v>
      </c>
      <c r="F502" s="81">
        <f t="shared" si="85"/>
        <v>3.7142857142857144</v>
      </c>
    </row>
    <row r="503" spans="1:6" x14ac:dyDescent="0.35">
      <c r="A503" s="115">
        <v>44401</v>
      </c>
      <c r="B503" s="27">
        <v>8</v>
      </c>
      <c r="C503" s="197">
        <f t="shared" si="83"/>
        <v>17693</v>
      </c>
      <c r="D503" s="197">
        <v>0</v>
      </c>
      <c r="E503" s="197">
        <f t="shared" si="84"/>
        <v>369</v>
      </c>
      <c r="F503" s="81">
        <f t="shared" si="85"/>
        <v>4.2857142857142856</v>
      </c>
    </row>
    <row r="504" spans="1:6" x14ac:dyDescent="0.35">
      <c r="A504" s="115">
        <v>44402</v>
      </c>
      <c r="B504" s="27">
        <v>3</v>
      </c>
      <c r="C504" s="197">
        <f t="shared" si="83"/>
        <v>17696</v>
      </c>
      <c r="D504" s="197">
        <v>0</v>
      </c>
      <c r="E504" s="197">
        <f t="shared" si="84"/>
        <v>369</v>
      </c>
      <c r="F504" s="81">
        <f t="shared" si="85"/>
        <v>4.2857142857142856</v>
      </c>
    </row>
    <row r="505" spans="1:6" x14ac:dyDescent="0.35">
      <c r="A505" s="115">
        <v>44403</v>
      </c>
      <c r="B505" s="197">
        <v>4</v>
      </c>
      <c r="C505" s="197">
        <f t="shared" ref="C505:C511" si="86">B505+C504</f>
        <v>17700</v>
      </c>
      <c r="D505" s="197">
        <v>0</v>
      </c>
      <c r="E505" s="197">
        <f t="shared" ref="E505:E511" si="87">D505+E504</f>
        <v>369</v>
      </c>
      <c r="F505" s="81">
        <f t="shared" si="85"/>
        <v>4.2857142857142856</v>
      </c>
    </row>
    <row r="506" spans="1:6" x14ac:dyDescent="0.35">
      <c r="A506" s="115">
        <v>44404</v>
      </c>
      <c r="B506" s="27">
        <v>3</v>
      </c>
      <c r="C506" s="197">
        <f t="shared" si="86"/>
        <v>17703</v>
      </c>
      <c r="D506" s="197">
        <v>0</v>
      </c>
      <c r="E506" s="197">
        <f t="shared" si="87"/>
        <v>369</v>
      </c>
      <c r="F506" s="81">
        <f t="shared" si="85"/>
        <v>4.1428571428571432</v>
      </c>
    </row>
    <row r="507" spans="1:6" x14ac:dyDescent="0.35">
      <c r="A507" s="115">
        <v>44405</v>
      </c>
      <c r="B507" s="27">
        <v>1</v>
      </c>
      <c r="C507" s="197">
        <f t="shared" si="86"/>
        <v>17704</v>
      </c>
      <c r="D507" s="27">
        <v>0</v>
      </c>
      <c r="E507" s="197">
        <f t="shared" si="87"/>
        <v>369</v>
      </c>
      <c r="F507" s="81">
        <f>AVERAGE(B501:B507)</f>
        <v>4.1428571428571432</v>
      </c>
    </row>
    <row r="508" spans="1:6" x14ac:dyDescent="0.35">
      <c r="A508" s="115">
        <v>44406</v>
      </c>
      <c r="B508" s="27">
        <v>2</v>
      </c>
      <c r="C508" s="197">
        <f t="shared" si="86"/>
        <v>17706</v>
      </c>
      <c r="D508" s="27">
        <v>0</v>
      </c>
      <c r="E508" s="197">
        <f t="shared" si="87"/>
        <v>369</v>
      </c>
      <c r="F508" s="81">
        <f>AVERAGE(B502:B508)</f>
        <v>3.4285714285714284</v>
      </c>
    </row>
    <row r="509" spans="1:6" x14ac:dyDescent="0.35">
      <c r="A509" s="115">
        <v>44407</v>
      </c>
      <c r="B509" s="27">
        <v>0</v>
      </c>
      <c r="C509" s="197">
        <f t="shared" si="86"/>
        <v>17706</v>
      </c>
      <c r="D509" s="27">
        <v>0</v>
      </c>
      <c r="E509" s="197">
        <f t="shared" si="87"/>
        <v>369</v>
      </c>
      <c r="F509" s="81">
        <f t="shared" ref="F509:F511" si="88">AVERAGE(B503:B509)</f>
        <v>3</v>
      </c>
    </row>
    <row r="510" spans="1:6" x14ac:dyDescent="0.35">
      <c r="A510" s="115">
        <v>44408</v>
      </c>
      <c r="B510" s="27">
        <v>2</v>
      </c>
      <c r="C510" s="197">
        <f t="shared" si="86"/>
        <v>17708</v>
      </c>
      <c r="D510" s="27">
        <v>0</v>
      </c>
      <c r="E510" s="197">
        <f t="shared" si="87"/>
        <v>369</v>
      </c>
      <c r="F510" s="81">
        <f t="shared" si="88"/>
        <v>2.1428571428571428</v>
      </c>
    </row>
    <row r="511" spans="1:6" x14ac:dyDescent="0.35">
      <c r="A511" s="115">
        <v>44409</v>
      </c>
      <c r="B511" s="27">
        <v>2</v>
      </c>
      <c r="C511" s="197">
        <f t="shared" si="86"/>
        <v>17710</v>
      </c>
      <c r="D511" s="27">
        <v>0</v>
      </c>
      <c r="E511" s="197">
        <f t="shared" si="87"/>
        <v>369</v>
      </c>
      <c r="F511" s="81">
        <f t="shared" si="88"/>
        <v>2</v>
      </c>
    </row>
    <row r="512" spans="1:6" x14ac:dyDescent="0.35">
      <c r="A512" s="115">
        <v>44410</v>
      </c>
      <c r="B512" s="197">
        <v>2</v>
      </c>
      <c r="C512" s="197">
        <f t="shared" ref="C512:C518" si="89">B512+C511</f>
        <v>17712</v>
      </c>
      <c r="D512" s="197">
        <v>0</v>
      </c>
      <c r="E512" s="197">
        <f t="shared" ref="E512:E518" si="90">D512+E511</f>
        <v>369</v>
      </c>
      <c r="F512" s="81">
        <f t="shared" ref="F512:F513" si="91">AVERAGE(B506:B512)</f>
        <v>1.7142857142857142</v>
      </c>
    </row>
    <row r="513" spans="1:6" x14ac:dyDescent="0.35">
      <c r="A513" s="115">
        <v>44411</v>
      </c>
      <c r="B513" s="27">
        <v>2</v>
      </c>
      <c r="C513" s="197">
        <f t="shared" si="89"/>
        <v>17714</v>
      </c>
      <c r="D513" s="27">
        <v>0</v>
      </c>
      <c r="E513" s="197">
        <f t="shared" si="90"/>
        <v>369</v>
      </c>
      <c r="F513" s="81">
        <f t="shared" si="91"/>
        <v>1.5714285714285714</v>
      </c>
    </row>
    <row r="514" spans="1:6" x14ac:dyDescent="0.35">
      <c r="A514" s="115">
        <v>44412</v>
      </c>
      <c r="B514" s="27">
        <v>2</v>
      </c>
      <c r="C514" s="197">
        <f t="shared" si="89"/>
        <v>17716</v>
      </c>
      <c r="D514" s="27">
        <v>0</v>
      </c>
      <c r="E514" s="197">
        <f t="shared" si="90"/>
        <v>369</v>
      </c>
      <c r="F514" s="81">
        <f>AVERAGE(B508:B514)</f>
        <v>1.7142857142857142</v>
      </c>
    </row>
    <row r="515" spans="1:6" x14ac:dyDescent="0.35">
      <c r="A515" s="115">
        <v>44413</v>
      </c>
      <c r="B515" s="27">
        <v>3</v>
      </c>
      <c r="C515" s="197">
        <f t="shared" si="89"/>
        <v>17719</v>
      </c>
      <c r="D515" s="197">
        <v>0</v>
      </c>
      <c r="E515" s="197">
        <f t="shared" si="90"/>
        <v>369</v>
      </c>
      <c r="F515" s="81">
        <f t="shared" ref="F515:F518" si="92">AVERAGE(B509:B515)</f>
        <v>1.8571428571428572</v>
      </c>
    </row>
    <row r="516" spans="1:6" x14ac:dyDescent="0.35">
      <c r="A516" s="115">
        <v>44414</v>
      </c>
      <c r="B516" s="27">
        <v>4</v>
      </c>
      <c r="C516" s="197">
        <f t="shared" si="89"/>
        <v>17723</v>
      </c>
      <c r="D516" s="197">
        <v>0</v>
      </c>
      <c r="E516" s="197">
        <f t="shared" si="90"/>
        <v>369</v>
      </c>
      <c r="F516" s="81">
        <f t="shared" si="92"/>
        <v>2.4285714285714284</v>
      </c>
    </row>
    <row r="517" spans="1:6" x14ac:dyDescent="0.35">
      <c r="A517" s="115">
        <v>44415</v>
      </c>
      <c r="B517" s="27">
        <v>5</v>
      </c>
      <c r="C517" s="197">
        <f t="shared" si="89"/>
        <v>17728</v>
      </c>
      <c r="D517" s="197">
        <v>0</v>
      </c>
      <c r="E517" s="197">
        <f t="shared" si="90"/>
        <v>369</v>
      </c>
      <c r="F517" s="81">
        <f t="shared" si="92"/>
        <v>2.8571428571428572</v>
      </c>
    </row>
    <row r="518" spans="1:6" x14ac:dyDescent="0.35">
      <c r="A518" s="115">
        <v>44416</v>
      </c>
      <c r="B518" s="27">
        <v>6</v>
      </c>
      <c r="C518" s="197">
        <f t="shared" si="89"/>
        <v>17734</v>
      </c>
      <c r="D518" s="197">
        <v>0</v>
      </c>
      <c r="E518" s="197">
        <f t="shared" si="90"/>
        <v>369</v>
      </c>
      <c r="F518" s="81">
        <f t="shared" si="92"/>
        <v>3.4285714285714284</v>
      </c>
    </row>
    <row r="519" spans="1:6" x14ac:dyDescent="0.35">
      <c r="A519" s="115">
        <v>44417</v>
      </c>
      <c r="B519" s="197">
        <v>3</v>
      </c>
      <c r="C519" s="197">
        <f t="shared" ref="C519:C520" si="93">B519+C518</f>
        <v>17737</v>
      </c>
      <c r="D519" s="197">
        <v>1</v>
      </c>
      <c r="E519" s="197">
        <f t="shared" ref="E519:E520" si="94">D519+E518</f>
        <v>370</v>
      </c>
      <c r="F519" s="81">
        <f t="shared" ref="F519:F520" si="95">AVERAGE(B513:B519)</f>
        <v>3.5714285714285716</v>
      </c>
    </row>
    <row r="520" spans="1:6" x14ac:dyDescent="0.35">
      <c r="A520" s="115">
        <v>44418</v>
      </c>
      <c r="B520" s="27">
        <v>1</v>
      </c>
      <c r="C520" s="197">
        <f t="shared" si="93"/>
        <v>17738</v>
      </c>
      <c r="D520" s="27">
        <v>0</v>
      </c>
      <c r="E520" s="197">
        <f t="shared" si="94"/>
        <v>370</v>
      </c>
      <c r="F520" s="81">
        <f t="shared" si="95"/>
        <v>3.4285714285714284</v>
      </c>
    </row>
    <row r="521" spans="1:6" x14ac:dyDescent="0.35">
      <c r="A521" s="11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19"/>
  <sheetViews>
    <sheetView zoomScaleNormal="100" workbookViewId="0">
      <pane ySplit="1" topLeftCell="A406" activePane="bottomLeft" state="frozen"/>
      <selection activeCell="F21" sqref="F21:G34"/>
      <selection pane="bottomLeft" activeCell="F419" sqref="F419"/>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7">
        <v>365</v>
      </c>
      <c r="E401" s="197">
        <v>0</v>
      </c>
    </row>
    <row r="402" spans="1:5" x14ac:dyDescent="0.35">
      <c r="A402" s="28">
        <v>44396</v>
      </c>
      <c r="B402" s="27">
        <v>17659</v>
      </c>
      <c r="C402" s="27">
        <v>4</v>
      </c>
      <c r="D402" s="27">
        <v>365</v>
      </c>
      <c r="E402" s="197">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7">
        <v>368</v>
      </c>
      <c r="E406" s="197">
        <v>0</v>
      </c>
    </row>
    <row r="407" spans="1:5" x14ac:dyDescent="0.35">
      <c r="A407" s="28">
        <v>44403</v>
      </c>
      <c r="B407" s="27">
        <v>17685</v>
      </c>
      <c r="C407" s="27">
        <v>7</v>
      </c>
      <c r="D407" s="197">
        <v>368</v>
      </c>
      <c r="E407" s="27">
        <v>0</v>
      </c>
    </row>
    <row r="408" spans="1:5" x14ac:dyDescent="0.35">
      <c r="A408" s="115">
        <v>44404</v>
      </c>
      <c r="B408" s="27">
        <v>17697</v>
      </c>
      <c r="C408" s="27">
        <v>12</v>
      </c>
      <c r="D408" s="197">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7">
        <v>368</v>
      </c>
      <c r="E411" s="27">
        <v>0</v>
      </c>
    </row>
    <row r="412" spans="1:5" x14ac:dyDescent="0.35">
      <c r="A412" s="28">
        <v>44410</v>
      </c>
      <c r="B412" s="27">
        <v>17716</v>
      </c>
      <c r="C412" s="27">
        <v>2</v>
      </c>
      <c r="D412" s="197">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7">
        <v>368</v>
      </c>
      <c r="E416" s="27">
        <v>0</v>
      </c>
    </row>
    <row r="417" spans="1:5" x14ac:dyDescent="0.35">
      <c r="A417" s="28">
        <v>44417</v>
      </c>
      <c r="B417" s="27">
        <v>17730</v>
      </c>
      <c r="C417" s="27">
        <v>3</v>
      </c>
      <c r="D417" s="197">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22"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57"/>
  <sheetViews>
    <sheetView workbookViewId="0">
      <pane ySplit="1" topLeftCell="A322" activePane="bottomLeft" state="frozen"/>
      <selection activeCell="F21" sqref="F21:G34"/>
      <selection pane="bottomLeft" activeCell="A355" sqref="A355"/>
    </sheetView>
  </sheetViews>
  <sheetFormatPr defaultColWidth="9.453125" defaultRowHeight="14.5" x14ac:dyDescent="0.35"/>
  <cols>
    <col min="1" max="1" width="10.542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7">
        <v>3</v>
      </c>
      <c r="C2" s="27">
        <v>3</v>
      </c>
      <c r="D2" s="197">
        <v>151</v>
      </c>
      <c r="E2" s="197">
        <v>3</v>
      </c>
      <c r="F2" s="197">
        <v>1615</v>
      </c>
      <c r="G2" s="27">
        <f>F2</f>
        <v>1615</v>
      </c>
    </row>
    <row r="3" spans="1:12" x14ac:dyDescent="0.35">
      <c r="A3" s="28">
        <v>44059</v>
      </c>
      <c r="B3" s="197">
        <v>7</v>
      </c>
      <c r="C3" s="27">
        <f>(B3+C2)</f>
        <v>10</v>
      </c>
      <c r="D3" s="197">
        <v>120</v>
      </c>
      <c r="E3" s="197">
        <v>7</v>
      </c>
      <c r="F3" s="197">
        <v>1923</v>
      </c>
      <c r="G3" s="27">
        <f>(F2+F3)</f>
        <v>3538</v>
      </c>
    </row>
    <row r="4" spans="1:12" x14ac:dyDescent="0.35">
      <c r="A4" s="28">
        <v>44060</v>
      </c>
      <c r="B4" s="197">
        <v>11</v>
      </c>
      <c r="C4" s="27">
        <f t="shared" ref="C4:C67" si="0">(B4+C3)</f>
        <v>21</v>
      </c>
      <c r="D4" s="197">
        <v>369</v>
      </c>
      <c r="E4" s="197">
        <v>11</v>
      </c>
      <c r="F4" s="197">
        <v>11713</v>
      </c>
      <c r="G4" s="27">
        <f>(G3+F4)</f>
        <v>15251</v>
      </c>
    </row>
    <row r="5" spans="1:12" x14ac:dyDescent="0.35">
      <c r="A5" s="28">
        <v>44061</v>
      </c>
      <c r="B5" s="197">
        <v>4</v>
      </c>
      <c r="C5" s="27">
        <f t="shared" si="0"/>
        <v>25</v>
      </c>
      <c r="D5" s="197">
        <v>380</v>
      </c>
      <c r="E5" s="197">
        <v>4</v>
      </c>
      <c r="F5" s="197">
        <v>12294</v>
      </c>
      <c r="G5" s="27">
        <f t="shared" ref="G5:G68" si="1">(G4+F5)</f>
        <v>27545</v>
      </c>
    </row>
    <row r="6" spans="1:12" x14ac:dyDescent="0.35">
      <c r="A6" s="28">
        <v>44062</v>
      </c>
      <c r="B6" s="197">
        <v>11</v>
      </c>
      <c r="C6" s="27">
        <f t="shared" si="0"/>
        <v>36</v>
      </c>
      <c r="D6" s="197">
        <v>336</v>
      </c>
      <c r="E6" s="197">
        <v>11</v>
      </c>
      <c r="F6" s="197">
        <v>12400</v>
      </c>
      <c r="G6" s="27">
        <f t="shared" si="1"/>
        <v>39945</v>
      </c>
    </row>
    <row r="7" spans="1:12" x14ac:dyDescent="0.35">
      <c r="A7" s="28">
        <v>44063</v>
      </c>
      <c r="B7" s="197">
        <v>12</v>
      </c>
      <c r="C7" s="27">
        <f t="shared" si="0"/>
        <v>48</v>
      </c>
      <c r="D7" s="197">
        <v>357</v>
      </c>
      <c r="E7" s="197">
        <v>12</v>
      </c>
      <c r="F7" s="197">
        <v>13923</v>
      </c>
      <c r="G7" s="27">
        <f t="shared" si="1"/>
        <v>53868</v>
      </c>
    </row>
    <row r="8" spans="1:12" x14ac:dyDescent="0.35">
      <c r="A8" s="28">
        <v>44064</v>
      </c>
      <c r="B8" s="197">
        <v>10</v>
      </c>
      <c r="C8" s="27">
        <f t="shared" si="0"/>
        <v>58</v>
      </c>
      <c r="D8" s="197">
        <v>283</v>
      </c>
      <c r="E8" s="197">
        <v>11</v>
      </c>
      <c r="F8" s="197">
        <v>13471</v>
      </c>
      <c r="G8" s="27">
        <f t="shared" si="1"/>
        <v>67339</v>
      </c>
    </row>
    <row r="9" spans="1:12" x14ac:dyDescent="0.35">
      <c r="A9" s="28">
        <v>44065</v>
      </c>
      <c r="B9" s="197">
        <v>11</v>
      </c>
      <c r="C9" s="27">
        <f t="shared" si="0"/>
        <v>69</v>
      </c>
      <c r="D9" s="197">
        <v>148</v>
      </c>
      <c r="E9" s="197">
        <v>11</v>
      </c>
      <c r="F9" s="197">
        <v>8147</v>
      </c>
      <c r="G9" s="27">
        <f t="shared" si="1"/>
        <v>75486</v>
      </c>
    </row>
    <row r="10" spans="1:12" x14ac:dyDescent="0.35">
      <c r="A10" s="28">
        <v>44066</v>
      </c>
      <c r="B10" s="197">
        <v>5</v>
      </c>
      <c r="C10" s="27">
        <f t="shared" si="0"/>
        <v>74</v>
      </c>
      <c r="D10" s="197">
        <v>92</v>
      </c>
      <c r="E10" s="197">
        <v>5</v>
      </c>
      <c r="F10" s="197">
        <v>8533</v>
      </c>
      <c r="G10" s="27">
        <f t="shared" si="1"/>
        <v>84019</v>
      </c>
    </row>
    <row r="11" spans="1:12" x14ac:dyDescent="0.35">
      <c r="A11" s="28">
        <v>44067</v>
      </c>
      <c r="B11" s="197">
        <v>20</v>
      </c>
      <c r="C11" s="27">
        <f t="shared" si="0"/>
        <v>94</v>
      </c>
      <c r="D11" s="197">
        <v>395</v>
      </c>
      <c r="E11" s="197">
        <v>20</v>
      </c>
      <c r="F11" s="197">
        <v>22555</v>
      </c>
      <c r="G11" s="27">
        <f t="shared" si="1"/>
        <v>106574</v>
      </c>
    </row>
    <row r="12" spans="1:12" x14ac:dyDescent="0.35">
      <c r="A12" s="28">
        <v>44068</v>
      </c>
      <c r="B12" s="197">
        <v>14</v>
      </c>
      <c r="C12" s="27">
        <f t="shared" si="0"/>
        <v>108</v>
      </c>
      <c r="D12" s="197">
        <v>378</v>
      </c>
      <c r="E12" s="197">
        <v>16</v>
      </c>
      <c r="F12" s="197">
        <v>22515</v>
      </c>
      <c r="G12" s="27">
        <f t="shared" si="1"/>
        <v>129089</v>
      </c>
    </row>
    <row r="13" spans="1:12" x14ac:dyDescent="0.35">
      <c r="A13" s="28">
        <v>44069</v>
      </c>
      <c r="B13" s="197">
        <v>12</v>
      </c>
      <c r="C13" s="27">
        <f t="shared" si="0"/>
        <v>120</v>
      </c>
      <c r="D13" s="197">
        <v>380</v>
      </c>
      <c r="E13" s="197">
        <v>12</v>
      </c>
      <c r="F13" s="197">
        <v>21812</v>
      </c>
      <c r="G13" s="27">
        <f t="shared" si="1"/>
        <v>150901</v>
      </c>
    </row>
    <row r="14" spans="1:12" x14ac:dyDescent="0.35">
      <c r="A14" s="28">
        <v>44070</v>
      </c>
      <c r="B14" s="197">
        <v>13</v>
      </c>
      <c r="C14" s="27">
        <f t="shared" si="0"/>
        <v>133</v>
      </c>
      <c r="D14" s="197">
        <v>344</v>
      </c>
      <c r="E14" s="197">
        <v>15</v>
      </c>
      <c r="F14" s="197">
        <v>25194</v>
      </c>
      <c r="G14" s="27">
        <f t="shared" si="1"/>
        <v>176095</v>
      </c>
    </row>
    <row r="15" spans="1:12" x14ac:dyDescent="0.35">
      <c r="A15" s="28">
        <v>44071</v>
      </c>
      <c r="B15" s="197">
        <v>13</v>
      </c>
      <c r="C15" s="27">
        <f t="shared" si="0"/>
        <v>146</v>
      </c>
      <c r="D15" s="197">
        <v>363</v>
      </c>
      <c r="E15" s="197">
        <v>14</v>
      </c>
      <c r="F15" s="197">
        <v>22987</v>
      </c>
      <c r="G15" s="27">
        <f t="shared" si="1"/>
        <v>199082</v>
      </c>
    </row>
    <row r="16" spans="1:12" x14ac:dyDescent="0.35">
      <c r="A16" s="28">
        <v>44072</v>
      </c>
      <c r="B16" s="197">
        <v>16</v>
      </c>
      <c r="C16" s="27">
        <f t="shared" si="0"/>
        <v>162</v>
      </c>
      <c r="D16" s="197">
        <v>172</v>
      </c>
      <c r="E16" s="197">
        <v>16</v>
      </c>
      <c r="F16" s="197">
        <v>14672</v>
      </c>
      <c r="G16" s="27">
        <f t="shared" si="1"/>
        <v>213754</v>
      </c>
    </row>
    <row r="17" spans="1:12" x14ac:dyDescent="0.35">
      <c r="A17" s="28">
        <v>44073</v>
      </c>
      <c r="B17" s="197">
        <v>17</v>
      </c>
      <c r="C17" s="27">
        <f t="shared" si="0"/>
        <v>179</v>
      </c>
      <c r="D17" s="197">
        <v>139</v>
      </c>
      <c r="E17" s="197">
        <v>20</v>
      </c>
      <c r="F17" s="197">
        <v>14965</v>
      </c>
      <c r="G17" s="27">
        <f t="shared" si="1"/>
        <v>228719</v>
      </c>
    </row>
    <row r="18" spans="1:12" x14ac:dyDescent="0.35">
      <c r="A18" s="28">
        <v>44074</v>
      </c>
      <c r="B18" s="197">
        <v>36</v>
      </c>
      <c r="C18" s="27">
        <f t="shared" si="0"/>
        <v>215</v>
      </c>
      <c r="D18" s="197">
        <v>439</v>
      </c>
      <c r="E18" s="197">
        <v>37</v>
      </c>
      <c r="F18" s="197">
        <v>33719</v>
      </c>
      <c r="G18" s="27">
        <f t="shared" si="1"/>
        <v>262438</v>
      </c>
    </row>
    <row r="19" spans="1:12" x14ac:dyDescent="0.35">
      <c r="A19" s="28">
        <v>44075</v>
      </c>
      <c r="B19" s="197">
        <v>18</v>
      </c>
      <c r="C19" s="27">
        <f t="shared" si="0"/>
        <v>233</v>
      </c>
      <c r="D19" s="197">
        <v>396</v>
      </c>
      <c r="E19" s="197">
        <v>23</v>
      </c>
      <c r="F19" s="197">
        <v>31341</v>
      </c>
      <c r="G19" s="27">
        <f t="shared" si="1"/>
        <v>293779</v>
      </c>
    </row>
    <row r="20" spans="1:12" x14ac:dyDescent="0.35">
      <c r="A20" s="28">
        <v>44076</v>
      </c>
      <c r="B20" s="197">
        <v>35</v>
      </c>
      <c r="C20" s="27">
        <f t="shared" si="0"/>
        <v>268</v>
      </c>
      <c r="D20" s="197">
        <v>384</v>
      </c>
      <c r="E20" s="197">
        <v>37</v>
      </c>
      <c r="F20" s="197">
        <v>29189</v>
      </c>
      <c r="G20" s="27">
        <f t="shared" si="1"/>
        <v>322968</v>
      </c>
    </row>
    <row r="21" spans="1:12" x14ac:dyDescent="0.35">
      <c r="A21" s="28">
        <v>44077</v>
      </c>
      <c r="B21" s="197">
        <v>21</v>
      </c>
      <c r="C21" s="27">
        <f t="shared" si="0"/>
        <v>289</v>
      </c>
      <c r="D21" s="197">
        <v>464</v>
      </c>
      <c r="E21" s="197">
        <v>24</v>
      </c>
      <c r="F21" s="197">
        <v>34033</v>
      </c>
      <c r="G21" s="27">
        <f t="shared" si="1"/>
        <v>357001</v>
      </c>
    </row>
    <row r="22" spans="1:12" x14ac:dyDescent="0.35">
      <c r="A22" s="28">
        <v>44078</v>
      </c>
      <c r="B22" s="197">
        <v>18</v>
      </c>
      <c r="C22" s="27">
        <f t="shared" si="0"/>
        <v>307</v>
      </c>
      <c r="D22" s="197">
        <v>346</v>
      </c>
      <c r="E22" s="197">
        <v>18</v>
      </c>
      <c r="F22" s="197">
        <v>28146</v>
      </c>
      <c r="G22" s="27">
        <f t="shared" si="1"/>
        <v>385147</v>
      </c>
    </row>
    <row r="23" spans="1:12" x14ac:dyDescent="0.35">
      <c r="A23" s="28">
        <v>44079</v>
      </c>
      <c r="B23" s="197">
        <v>11</v>
      </c>
      <c r="C23" s="27">
        <f t="shared" si="0"/>
        <v>318</v>
      </c>
      <c r="D23" s="197">
        <v>198</v>
      </c>
      <c r="E23" s="197">
        <v>11</v>
      </c>
      <c r="F23" s="197">
        <v>12045</v>
      </c>
      <c r="G23" s="27">
        <f t="shared" si="1"/>
        <v>397192</v>
      </c>
    </row>
    <row r="24" spans="1:12" x14ac:dyDescent="0.35">
      <c r="A24" s="28">
        <v>44080</v>
      </c>
      <c r="B24" s="197">
        <v>7</v>
      </c>
      <c r="C24" s="27">
        <f t="shared" si="0"/>
        <v>325</v>
      </c>
      <c r="D24" s="197">
        <v>112</v>
      </c>
      <c r="E24" s="197">
        <v>8</v>
      </c>
      <c r="F24" s="197">
        <v>13557</v>
      </c>
      <c r="G24" s="27">
        <f t="shared" si="1"/>
        <v>410749</v>
      </c>
    </row>
    <row r="25" spans="1:12" x14ac:dyDescent="0.35">
      <c r="A25" s="28">
        <v>44081</v>
      </c>
      <c r="B25" s="197">
        <v>24</v>
      </c>
      <c r="C25" s="27">
        <f t="shared" si="0"/>
        <v>349</v>
      </c>
      <c r="D25" s="197">
        <v>160</v>
      </c>
      <c r="E25" s="197">
        <v>26</v>
      </c>
      <c r="F25" s="197">
        <v>25379</v>
      </c>
      <c r="G25" s="27">
        <f t="shared" si="1"/>
        <v>436128</v>
      </c>
    </row>
    <row r="26" spans="1:12" x14ac:dyDescent="0.35">
      <c r="A26" s="28">
        <v>44082</v>
      </c>
      <c r="B26" s="197">
        <v>58</v>
      </c>
      <c r="C26" s="27">
        <f t="shared" si="0"/>
        <v>407</v>
      </c>
      <c r="D26" s="197">
        <v>546</v>
      </c>
      <c r="E26" s="197">
        <v>61</v>
      </c>
      <c r="F26" s="197">
        <v>41287</v>
      </c>
      <c r="G26" s="27">
        <f t="shared" si="1"/>
        <v>477415</v>
      </c>
    </row>
    <row r="27" spans="1:12" x14ac:dyDescent="0.35">
      <c r="A27" s="28">
        <v>44083</v>
      </c>
      <c r="B27" s="197">
        <v>44</v>
      </c>
      <c r="C27" s="27">
        <f t="shared" si="0"/>
        <v>451</v>
      </c>
      <c r="D27" s="197">
        <v>474</v>
      </c>
      <c r="E27" s="197">
        <v>45</v>
      </c>
      <c r="F27" s="197">
        <v>34068</v>
      </c>
      <c r="G27" s="27">
        <f t="shared" si="1"/>
        <v>511483</v>
      </c>
      <c r="H27" s="27">
        <v>365229</v>
      </c>
      <c r="I27" s="27">
        <v>357</v>
      </c>
      <c r="J27" s="27">
        <v>331</v>
      </c>
      <c r="K27" s="27">
        <v>0</v>
      </c>
      <c r="L27" s="27">
        <v>0</v>
      </c>
    </row>
    <row r="28" spans="1:12" x14ac:dyDescent="0.35">
      <c r="A28" s="28">
        <v>44084</v>
      </c>
      <c r="B28" s="197">
        <v>25</v>
      </c>
      <c r="C28" s="27">
        <f t="shared" si="0"/>
        <v>476</v>
      </c>
      <c r="D28" s="197">
        <v>412</v>
      </c>
      <c r="E28" s="197">
        <v>26</v>
      </c>
      <c r="F28" s="197">
        <v>36015</v>
      </c>
      <c r="G28" s="27">
        <f t="shared" si="1"/>
        <v>547498</v>
      </c>
    </row>
    <row r="29" spans="1:12" x14ac:dyDescent="0.35">
      <c r="A29" s="28">
        <v>44085</v>
      </c>
      <c r="B29" s="197">
        <v>25</v>
      </c>
      <c r="C29" s="27">
        <f t="shared" si="0"/>
        <v>501</v>
      </c>
      <c r="D29" s="197">
        <v>409</v>
      </c>
      <c r="E29" s="197">
        <v>28</v>
      </c>
      <c r="F29" s="197">
        <v>31237</v>
      </c>
      <c r="G29" s="27">
        <f t="shared" si="1"/>
        <v>578735</v>
      </c>
    </row>
    <row r="30" spans="1:12" x14ac:dyDescent="0.35">
      <c r="A30" s="28">
        <v>44086</v>
      </c>
      <c r="B30" s="197">
        <v>3</v>
      </c>
      <c r="C30" s="27">
        <f t="shared" si="0"/>
        <v>504</v>
      </c>
      <c r="D30" s="197">
        <v>189</v>
      </c>
      <c r="E30" s="197">
        <v>6</v>
      </c>
      <c r="F30" s="197">
        <v>9286</v>
      </c>
      <c r="G30" s="27">
        <f t="shared" si="1"/>
        <v>588021</v>
      </c>
    </row>
    <row r="31" spans="1:12" x14ac:dyDescent="0.35">
      <c r="A31" s="28">
        <v>44087</v>
      </c>
      <c r="B31" s="197">
        <v>5</v>
      </c>
      <c r="C31" s="27">
        <f t="shared" si="0"/>
        <v>509</v>
      </c>
      <c r="D31" s="197">
        <v>161</v>
      </c>
      <c r="E31" s="197">
        <v>7</v>
      </c>
      <c r="F31" s="197">
        <v>13051</v>
      </c>
      <c r="G31" s="27">
        <f t="shared" si="1"/>
        <v>601072</v>
      </c>
    </row>
    <row r="32" spans="1:12" x14ac:dyDescent="0.35">
      <c r="A32" s="28">
        <v>44088</v>
      </c>
      <c r="B32" s="197">
        <v>28</v>
      </c>
      <c r="C32" s="27">
        <f t="shared" si="0"/>
        <v>537</v>
      </c>
      <c r="D32" s="197">
        <v>503</v>
      </c>
      <c r="E32" s="197">
        <v>29</v>
      </c>
      <c r="F32" s="197">
        <v>42839</v>
      </c>
      <c r="G32" s="27">
        <f t="shared" si="1"/>
        <v>643911</v>
      </c>
    </row>
    <row r="33" spans="1:12" x14ac:dyDescent="0.35">
      <c r="A33" s="28">
        <v>44089</v>
      </c>
      <c r="B33" s="197">
        <v>11</v>
      </c>
      <c r="C33" s="27">
        <f t="shared" si="0"/>
        <v>548</v>
      </c>
      <c r="D33" s="197">
        <v>423</v>
      </c>
      <c r="E33" s="197">
        <v>15</v>
      </c>
      <c r="F33" s="197">
        <v>37521</v>
      </c>
      <c r="G33" s="27">
        <f t="shared" si="1"/>
        <v>681432</v>
      </c>
    </row>
    <row r="34" spans="1:12" x14ac:dyDescent="0.35">
      <c r="A34" s="28">
        <v>44090</v>
      </c>
      <c r="B34" s="197">
        <v>25</v>
      </c>
      <c r="C34" s="27">
        <f t="shared" si="0"/>
        <v>573</v>
      </c>
      <c r="D34" s="197">
        <v>413</v>
      </c>
      <c r="E34" s="197">
        <v>26</v>
      </c>
      <c r="F34" s="197">
        <v>32671</v>
      </c>
      <c r="G34" s="27">
        <f t="shared" si="1"/>
        <v>714103</v>
      </c>
      <c r="H34" s="27">
        <v>518904</v>
      </c>
      <c r="I34" s="27">
        <v>532</v>
      </c>
      <c r="J34" s="27">
        <v>499</v>
      </c>
      <c r="K34" s="27">
        <v>168</v>
      </c>
      <c r="L34" s="27">
        <v>153675</v>
      </c>
    </row>
    <row r="35" spans="1:12" x14ac:dyDescent="0.35">
      <c r="A35" s="28">
        <v>44091</v>
      </c>
      <c r="B35" s="197">
        <v>11</v>
      </c>
      <c r="C35" s="27">
        <f t="shared" si="0"/>
        <v>584</v>
      </c>
      <c r="D35" s="197">
        <v>354</v>
      </c>
      <c r="E35" s="197">
        <v>13</v>
      </c>
      <c r="F35" s="197">
        <v>38631</v>
      </c>
      <c r="G35" s="27">
        <f t="shared" si="1"/>
        <v>752734</v>
      </c>
    </row>
    <row r="36" spans="1:12" x14ac:dyDescent="0.35">
      <c r="A36" s="28">
        <v>44092</v>
      </c>
      <c r="B36" s="197">
        <v>16</v>
      </c>
      <c r="C36" s="27">
        <f t="shared" si="0"/>
        <v>600</v>
      </c>
      <c r="D36" s="197">
        <v>436</v>
      </c>
      <c r="E36" s="197">
        <v>18</v>
      </c>
      <c r="F36" s="197">
        <v>30762</v>
      </c>
      <c r="G36" s="27">
        <f t="shared" si="1"/>
        <v>783496</v>
      </c>
    </row>
    <row r="37" spans="1:12" x14ac:dyDescent="0.35">
      <c r="A37" s="28">
        <v>44093</v>
      </c>
      <c r="B37" s="197">
        <v>1</v>
      </c>
      <c r="C37" s="27">
        <f t="shared" si="0"/>
        <v>601</v>
      </c>
      <c r="D37" s="197">
        <v>202</v>
      </c>
      <c r="E37" s="197">
        <v>1</v>
      </c>
      <c r="F37" s="197">
        <v>8750</v>
      </c>
      <c r="G37" s="27">
        <f t="shared" si="1"/>
        <v>792246</v>
      </c>
    </row>
    <row r="38" spans="1:12" x14ac:dyDescent="0.35">
      <c r="A38" s="28">
        <v>44094</v>
      </c>
      <c r="B38" s="197">
        <v>6</v>
      </c>
      <c r="C38" s="27">
        <f t="shared" si="0"/>
        <v>607</v>
      </c>
      <c r="D38" s="197">
        <v>141</v>
      </c>
      <c r="E38" s="197">
        <v>7</v>
      </c>
      <c r="F38" s="197">
        <v>12655</v>
      </c>
      <c r="G38" s="27">
        <f t="shared" si="1"/>
        <v>804901</v>
      </c>
    </row>
    <row r="39" spans="1:12" x14ac:dyDescent="0.35">
      <c r="A39" s="28">
        <v>44095</v>
      </c>
      <c r="B39" s="197">
        <v>38</v>
      </c>
      <c r="C39" s="27">
        <f t="shared" si="0"/>
        <v>645</v>
      </c>
      <c r="D39" s="197">
        <v>427</v>
      </c>
      <c r="E39" s="197">
        <v>40</v>
      </c>
      <c r="F39" s="197">
        <v>44262</v>
      </c>
      <c r="G39" s="27">
        <f t="shared" si="1"/>
        <v>849163</v>
      </c>
    </row>
    <row r="40" spans="1:12" x14ac:dyDescent="0.35">
      <c r="A40" s="28">
        <v>44096</v>
      </c>
      <c r="B40" s="197">
        <v>74</v>
      </c>
      <c r="C40" s="27">
        <f t="shared" si="0"/>
        <v>719</v>
      </c>
      <c r="D40" s="197">
        <v>508</v>
      </c>
      <c r="E40" s="197">
        <v>78</v>
      </c>
      <c r="F40" s="197">
        <v>39688</v>
      </c>
      <c r="G40" s="27">
        <f t="shared" si="1"/>
        <v>888851</v>
      </c>
    </row>
    <row r="41" spans="1:12" x14ac:dyDescent="0.35">
      <c r="A41" s="28">
        <v>44097</v>
      </c>
      <c r="B41" s="197">
        <v>41</v>
      </c>
      <c r="C41" s="27">
        <f t="shared" si="0"/>
        <v>760</v>
      </c>
      <c r="D41" s="197">
        <v>560</v>
      </c>
      <c r="E41" s="197">
        <v>43</v>
      </c>
      <c r="F41" s="197">
        <v>34051</v>
      </c>
      <c r="G41" s="27">
        <f t="shared" si="1"/>
        <v>922902</v>
      </c>
      <c r="H41" s="27">
        <v>761891</v>
      </c>
      <c r="I41" s="27">
        <v>685</v>
      </c>
      <c r="J41" s="27">
        <v>629</v>
      </c>
      <c r="K41" s="27">
        <v>130</v>
      </c>
      <c r="L41" s="27">
        <v>242987</v>
      </c>
    </row>
    <row r="42" spans="1:12" x14ac:dyDescent="0.35">
      <c r="A42" s="28">
        <v>44098</v>
      </c>
      <c r="B42" s="197">
        <v>31</v>
      </c>
      <c r="C42" s="27">
        <f t="shared" si="0"/>
        <v>791</v>
      </c>
      <c r="D42" s="197">
        <v>597</v>
      </c>
      <c r="E42" s="197">
        <v>32</v>
      </c>
      <c r="F42" s="197">
        <v>42316</v>
      </c>
      <c r="G42" s="27">
        <f t="shared" si="1"/>
        <v>965218</v>
      </c>
    </row>
    <row r="43" spans="1:12" x14ac:dyDescent="0.35">
      <c r="A43" s="28">
        <v>44099</v>
      </c>
      <c r="B43" s="197">
        <v>31</v>
      </c>
      <c r="C43" s="27">
        <f t="shared" si="0"/>
        <v>822</v>
      </c>
      <c r="D43" s="197">
        <v>553</v>
      </c>
      <c r="E43" s="197">
        <v>34</v>
      </c>
      <c r="F43" s="197">
        <v>31476</v>
      </c>
      <c r="G43" s="27">
        <f t="shared" si="1"/>
        <v>996694</v>
      </c>
    </row>
    <row r="44" spans="1:12" x14ac:dyDescent="0.35">
      <c r="A44" s="28">
        <v>44100</v>
      </c>
      <c r="B44" s="197">
        <v>8</v>
      </c>
      <c r="C44" s="27">
        <f t="shared" si="0"/>
        <v>830</v>
      </c>
      <c r="D44" s="197">
        <v>363</v>
      </c>
      <c r="E44" s="197">
        <v>8</v>
      </c>
      <c r="F44" s="197">
        <v>8442</v>
      </c>
      <c r="G44" s="27">
        <f t="shared" si="1"/>
        <v>1005136</v>
      </c>
    </row>
    <row r="45" spans="1:12" x14ac:dyDescent="0.35">
      <c r="A45" s="28">
        <v>44101</v>
      </c>
      <c r="B45" s="197">
        <v>13</v>
      </c>
      <c r="C45" s="27">
        <f t="shared" si="0"/>
        <v>843</v>
      </c>
      <c r="D45" s="197">
        <v>225</v>
      </c>
      <c r="E45" s="197">
        <v>13</v>
      </c>
      <c r="F45" s="197">
        <v>9883</v>
      </c>
      <c r="G45" s="27">
        <f t="shared" si="1"/>
        <v>1015019</v>
      </c>
    </row>
    <row r="46" spans="1:12" x14ac:dyDescent="0.35">
      <c r="A46" s="28">
        <v>44102</v>
      </c>
      <c r="B46" s="197">
        <v>59</v>
      </c>
      <c r="C46" s="27">
        <f t="shared" si="0"/>
        <v>902</v>
      </c>
      <c r="D46" s="197">
        <v>864</v>
      </c>
      <c r="E46" s="197">
        <v>60</v>
      </c>
      <c r="F46" s="197">
        <v>41636</v>
      </c>
      <c r="G46" s="27">
        <f t="shared" si="1"/>
        <v>1056655</v>
      </c>
    </row>
    <row r="47" spans="1:12" x14ac:dyDescent="0.35">
      <c r="A47" s="28">
        <v>44103</v>
      </c>
      <c r="B47" s="197">
        <v>32</v>
      </c>
      <c r="C47" s="27">
        <f t="shared" si="0"/>
        <v>934</v>
      </c>
      <c r="D47" s="197">
        <v>720</v>
      </c>
      <c r="E47" s="197">
        <v>33</v>
      </c>
      <c r="F47" s="197">
        <v>39304</v>
      </c>
      <c r="G47" s="27">
        <f t="shared" si="1"/>
        <v>1095959</v>
      </c>
    </row>
    <row r="48" spans="1:12" x14ac:dyDescent="0.35">
      <c r="A48" s="28">
        <v>44104</v>
      </c>
      <c r="B48" s="197">
        <v>36</v>
      </c>
      <c r="C48" s="27">
        <f t="shared" si="0"/>
        <v>970</v>
      </c>
      <c r="D48" s="197">
        <v>613</v>
      </c>
      <c r="E48" s="197">
        <v>40</v>
      </c>
      <c r="F48" s="197">
        <v>30272</v>
      </c>
      <c r="G48" s="27">
        <f t="shared" si="1"/>
        <v>1126231</v>
      </c>
      <c r="H48" s="27">
        <v>1050850</v>
      </c>
      <c r="I48" s="27">
        <v>918</v>
      </c>
      <c r="J48" s="27">
        <v>847</v>
      </c>
      <c r="K48" s="27">
        <v>218</v>
      </c>
      <c r="L48" s="27">
        <v>288959</v>
      </c>
    </row>
    <row r="49" spans="1:12" x14ac:dyDescent="0.35">
      <c r="A49" s="28">
        <v>44105</v>
      </c>
      <c r="B49" s="197">
        <v>43</v>
      </c>
      <c r="C49" s="27">
        <f t="shared" si="0"/>
        <v>1013</v>
      </c>
      <c r="D49" s="197">
        <v>684</v>
      </c>
      <c r="E49" s="197">
        <v>45</v>
      </c>
      <c r="F49" s="197">
        <v>42026</v>
      </c>
      <c r="G49" s="27">
        <f t="shared" si="1"/>
        <v>1168257</v>
      </c>
    </row>
    <row r="50" spans="1:12" x14ac:dyDescent="0.35">
      <c r="A50" s="28">
        <v>44106</v>
      </c>
      <c r="B50" s="197">
        <v>33</v>
      </c>
      <c r="C50" s="27">
        <f t="shared" si="0"/>
        <v>1046</v>
      </c>
      <c r="D50" s="197">
        <v>565</v>
      </c>
      <c r="E50" s="197">
        <v>34</v>
      </c>
      <c r="F50" s="197">
        <v>31603</v>
      </c>
      <c r="G50" s="27">
        <f t="shared" si="1"/>
        <v>1199860</v>
      </c>
    </row>
    <row r="51" spans="1:12" x14ac:dyDescent="0.35">
      <c r="A51" s="28">
        <v>44107</v>
      </c>
      <c r="B51" s="197">
        <v>6</v>
      </c>
      <c r="C51" s="27">
        <f t="shared" si="0"/>
        <v>1052</v>
      </c>
      <c r="D51" s="197">
        <v>408</v>
      </c>
      <c r="E51" s="197">
        <v>6</v>
      </c>
      <c r="F51" s="197">
        <v>9146</v>
      </c>
      <c r="G51" s="27">
        <f t="shared" si="1"/>
        <v>1209006</v>
      </c>
    </row>
    <row r="52" spans="1:12" x14ac:dyDescent="0.35">
      <c r="A52" s="28">
        <v>44108</v>
      </c>
      <c r="B52" s="197">
        <v>6</v>
      </c>
      <c r="C52" s="27">
        <f t="shared" si="0"/>
        <v>1058</v>
      </c>
      <c r="D52" s="197">
        <v>292</v>
      </c>
      <c r="E52" s="197">
        <v>6</v>
      </c>
      <c r="F52" s="197">
        <v>12617</v>
      </c>
      <c r="G52" s="27">
        <f t="shared" si="1"/>
        <v>1221623</v>
      </c>
    </row>
    <row r="53" spans="1:12" x14ac:dyDescent="0.35">
      <c r="A53" s="28">
        <v>44109</v>
      </c>
      <c r="B53" s="197">
        <v>41</v>
      </c>
      <c r="C53" s="27">
        <f t="shared" si="0"/>
        <v>1099</v>
      </c>
      <c r="D53" s="197">
        <v>748</v>
      </c>
      <c r="E53" s="197">
        <v>42</v>
      </c>
      <c r="F53" s="197">
        <v>45800</v>
      </c>
      <c r="G53" s="27">
        <f t="shared" si="1"/>
        <v>1267423</v>
      </c>
    </row>
    <row r="54" spans="1:12" x14ac:dyDescent="0.35">
      <c r="A54" s="28">
        <v>44110</v>
      </c>
      <c r="B54" s="197">
        <v>21</v>
      </c>
      <c r="C54" s="27">
        <f t="shared" si="0"/>
        <v>1120</v>
      </c>
      <c r="D54" s="197">
        <v>735</v>
      </c>
      <c r="E54" s="197">
        <v>22</v>
      </c>
      <c r="F54" s="197">
        <v>41707</v>
      </c>
      <c r="G54" s="27">
        <f t="shared" si="1"/>
        <v>1309130</v>
      </c>
    </row>
    <row r="55" spans="1:12" x14ac:dyDescent="0.35">
      <c r="A55" s="28">
        <v>44111</v>
      </c>
      <c r="B55" s="197">
        <v>16</v>
      </c>
      <c r="C55" s="27">
        <f t="shared" si="0"/>
        <v>1136</v>
      </c>
      <c r="D55" s="197">
        <v>722</v>
      </c>
      <c r="E55" s="197">
        <v>18</v>
      </c>
      <c r="F55" s="197">
        <v>33834</v>
      </c>
      <c r="G55" s="27">
        <f t="shared" si="1"/>
        <v>1342964</v>
      </c>
      <c r="H55" s="27">
        <v>1256242</v>
      </c>
      <c r="I55" s="27">
        <v>1141</v>
      </c>
      <c r="J55" s="27">
        <v>1058</v>
      </c>
      <c r="K55" s="27">
        <v>211</v>
      </c>
      <c r="L55" s="27">
        <v>205392</v>
      </c>
    </row>
    <row r="56" spans="1:12" x14ac:dyDescent="0.35">
      <c r="A56" s="28">
        <v>44112</v>
      </c>
      <c r="B56" s="197">
        <v>25</v>
      </c>
      <c r="C56" s="27">
        <f t="shared" si="0"/>
        <v>1161</v>
      </c>
      <c r="D56" s="197">
        <v>835</v>
      </c>
      <c r="E56" s="197">
        <v>26</v>
      </c>
      <c r="F56" s="197">
        <v>43641</v>
      </c>
      <c r="G56" s="27">
        <f t="shared" si="1"/>
        <v>1386605</v>
      </c>
    </row>
    <row r="57" spans="1:12" x14ac:dyDescent="0.35">
      <c r="A57" s="28">
        <v>44113</v>
      </c>
      <c r="B57" s="197">
        <v>16</v>
      </c>
      <c r="C57" s="27">
        <f t="shared" si="0"/>
        <v>1177</v>
      </c>
      <c r="D57" s="197">
        <v>688</v>
      </c>
      <c r="E57" s="197">
        <v>16</v>
      </c>
      <c r="F57" s="197">
        <v>24762</v>
      </c>
      <c r="G57" s="27">
        <f t="shared" si="1"/>
        <v>1411367</v>
      </c>
    </row>
    <row r="58" spans="1:12" x14ac:dyDescent="0.35">
      <c r="A58" s="28">
        <v>44114</v>
      </c>
      <c r="B58" s="197">
        <v>5</v>
      </c>
      <c r="C58" s="27">
        <f t="shared" si="0"/>
        <v>1182</v>
      </c>
      <c r="D58" s="197">
        <v>412</v>
      </c>
      <c r="E58" s="197">
        <v>5</v>
      </c>
      <c r="F58" s="197">
        <v>3599</v>
      </c>
      <c r="G58" s="27">
        <f t="shared" si="1"/>
        <v>1414966</v>
      </c>
    </row>
    <row r="59" spans="1:12" x14ac:dyDescent="0.35">
      <c r="A59" s="28">
        <v>44115</v>
      </c>
      <c r="B59" s="197">
        <v>1</v>
      </c>
      <c r="C59" s="27">
        <f t="shared" si="0"/>
        <v>1183</v>
      </c>
      <c r="D59" s="197">
        <v>264</v>
      </c>
      <c r="E59" s="197">
        <v>1</v>
      </c>
      <c r="F59" s="197">
        <v>9650</v>
      </c>
      <c r="G59" s="27">
        <f t="shared" si="1"/>
        <v>1424616</v>
      </c>
    </row>
    <row r="60" spans="1:12" x14ac:dyDescent="0.35">
      <c r="A60" s="28">
        <v>44116</v>
      </c>
      <c r="B60" s="197">
        <v>19</v>
      </c>
      <c r="C60" s="27">
        <f t="shared" si="0"/>
        <v>1202</v>
      </c>
      <c r="D60" s="197">
        <v>593</v>
      </c>
      <c r="E60" s="197">
        <v>20</v>
      </c>
      <c r="F60" s="197">
        <v>28628</v>
      </c>
      <c r="G60" s="27">
        <f t="shared" si="1"/>
        <v>1453244</v>
      </c>
    </row>
    <row r="61" spans="1:12" x14ac:dyDescent="0.35">
      <c r="A61" s="28">
        <v>44117</v>
      </c>
      <c r="B61" s="197">
        <v>63</v>
      </c>
      <c r="C61" s="27">
        <f t="shared" si="0"/>
        <v>1265</v>
      </c>
      <c r="D61" s="197">
        <v>785</v>
      </c>
      <c r="E61" s="197">
        <v>63</v>
      </c>
      <c r="F61" s="197">
        <v>44540</v>
      </c>
      <c r="G61" s="27">
        <f t="shared" si="1"/>
        <v>1497784</v>
      </c>
    </row>
    <row r="62" spans="1:12" x14ac:dyDescent="0.35">
      <c r="A62" s="28">
        <v>44118</v>
      </c>
      <c r="B62" s="197">
        <v>47</v>
      </c>
      <c r="C62" s="27">
        <f t="shared" si="0"/>
        <v>1312</v>
      </c>
      <c r="D62" s="197">
        <v>897</v>
      </c>
      <c r="E62" s="197">
        <v>51</v>
      </c>
      <c r="F62" s="197">
        <v>39070</v>
      </c>
      <c r="G62" s="27">
        <f t="shared" si="1"/>
        <v>1536854</v>
      </c>
      <c r="H62" s="27">
        <v>1444293</v>
      </c>
      <c r="I62" s="27">
        <v>1267</v>
      </c>
      <c r="J62" s="27">
        <v>1177</v>
      </c>
      <c r="K62" s="27">
        <v>119</v>
      </c>
      <c r="L62" s="27">
        <v>188051</v>
      </c>
    </row>
    <row r="63" spans="1:12" x14ac:dyDescent="0.35">
      <c r="A63" s="28">
        <v>44119</v>
      </c>
      <c r="B63" s="197">
        <v>36</v>
      </c>
      <c r="C63" s="27">
        <f t="shared" si="0"/>
        <v>1348</v>
      </c>
      <c r="D63" s="197">
        <v>949</v>
      </c>
      <c r="E63" s="197">
        <v>38</v>
      </c>
      <c r="F63" s="197">
        <v>44102</v>
      </c>
      <c r="G63" s="27">
        <f t="shared" si="1"/>
        <v>1580956</v>
      </c>
    </row>
    <row r="64" spans="1:12" x14ac:dyDescent="0.35">
      <c r="A64" s="28">
        <v>44120</v>
      </c>
      <c r="B64" s="197">
        <v>27</v>
      </c>
      <c r="C64" s="27">
        <f t="shared" si="0"/>
        <v>1375</v>
      </c>
      <c r="D64" s="197">
        <v>865</v>
      </c>
      <c r="E64" s="197">
        <v>27</v>
      </c>
      <c r="F64" s="197">
        <v>36705</v>
      </c>
      <c r="G64" s="27">
        <f t="shared" si="1"/>
        <v>1617661</v>
      </c>
    </row>
    <row r="65" spans="1:12" x14ac:dyDescent="0.35">
      <c r="A65" s="28">
        <v>44121</v>
      </c>
      <c r="B65" s="197">
        <v>13</v>
      </c>
      <c r="C65" s="27">
        <f t="shared" si="0"/>
        <v>1388</v>
      </c>
      <c r="D65" s="197">
        <v>543</v>
      </c>
      <c r="E65" s="197">
        <v>13</v>
      </c>
      <c r="F65" s="197">
        <v>8818</v>
      </c>
      <c r="G65" s="27">
        <f t="shared" si="1"/>
        <v>1626479</v>
      </c>
    </row>
    <row r="66" spans="1:12" x14ac:dyDescent="0.35">
      <c r="A66" s="28">
        <v>44122</v>
      </c>
      <c r="B66" s="197">
        <v>8</v>
      </c>
      <c r="C66" s="27">
        <f t="shared" si="0"/>
        <v>1396</v>
      </c>
      <c r="D66" s="197">
        <v>331</v>
      </c>
      <c r="E66" s="197">
        <v>8</v>
      </c>
      <c r="F66" s="197">
        <v>11437</v>
      </c>
      <c r="G66" s="27">
        <f t="shared" si="1"/>
        <v>1637916</v>
      </c>
    </row>
    <row r="67" spans="1:12" x14ac:dyDescent="0.35">
      <c r="A67" s="28">
        <v>44123</v>
      </c>
      <c r="B67" s="197">
        <v>41</v>
      </c>
      <c r="C67" s="27">
        <f t="shared" si="0"/>
        <v>1437</v>
      </c>
      <c r="D67" s="197">
        <v>1078</v>
      </c>
      <c r="E67" s="197">
        <v>42</v>
      </c>
      <c r="F67" s="197">
        <v>40481</v>
      </c>
      <c r="G67" s="27">
        <f t="shared" si="1"/>
        <v>1678397</v>
      </c>
    </row>
    <row r="68" spans="1:12" x14ac:dyDescent="0.35">
      <c r="A68" s="28">
        <v>44124</v>
      </c>
      <c r="B68" s="197">
        <v>53</v>
      </c>
      <c r="C68" s="27">
        <f t="shared" ref="C68:C131" si="2">(B68+C67)</f>
        <v>1490</v>
      </c>
      <c r="D68" s="197">
        <v>1118</v>
      </c>
      <c r="E68" s="197">
        <v>53</v>
      </c>
      <c r="F68" s="197">
        <v>42243</v>
      </c>
      <c r="G68" s="27">
        <f t="shared" si="1"/>
        <v>1720640</v>
      </c>
    </row>
    <row r="69" spans="1:12" x14ac:dyDescent="0.35">
      <c r="A69" s="28">
        <v>44125</v>
      </c>
      <c r="B69" s="197">
        <v>41</v>
      </c>
      <c r="C69" s="27">
        <f t="shared" si="2"/>
        <v>1531</v>
      </c>
      <c r="D69" s="197">
        <v>1199</v>
      </c>
      <c r="E69" s="197">
        <v>42</v>
      </c>
      <c r="F69" s="197">
        <v>34464</v>
      </c>
      <c r="G69" s="27">
        <f t="shared" ref="G69:G132" si="3">(G68+F69)</f>
        <v>1755104</v>
      </c>
      <c r="H69" s="27">
        <v>1676414</v>
      </c>
      <c r="I69" s="27">
        <v>1508</v>
      </c>
      <c r="J69" s="27">
        <v>1408</v>
      </c>
      <c r="K69" s="27">
        <v>231</v>
      </c>
      <c r="L69" s="27">
        <v>232121</v>
      </c>
    </row>
    <row r="70" spans="1:12" x14ac:dyDescent="0.35">
      <c r="A70" s="28">
        <v>44126</v>
      </c>
      <c r="B70" s="197">
        <v>39</v>
      </c>
      <c r="C70" s="27">
        <f t="shared" si="2"/>
        <v>1570</v>
      </c>
      <c r="D70" s="197">
        <v>1374</v>
      </c>
      <c r="E70" s="197">
        <v>39</v>
      </c>
      <c r="F70" s="197">
        <v>42838</v>
      </c>
      <c r="G70" s="27">
        <f t="shared" si="3"/>
        <v>1797942</v>
      </c>
    </row>
    <row r="71" spans="1:12" x14ac:dyDescent="0.35">
      <c r="A71" s="28">
        <v>44127</v>
      </c>
      <c r="B71" s="197">
        <v>27</v>
      </c>
      <c r="C71" s="27">
        <f t="shared" si="2"/>
        <v>1597</v>
      </c>
      <c r="D71" s="197">
        <v>1221</v>
      </c>
      <c r="E71" s="197">
        <v>27</v>
      </c>
      <c r="F71" s="197">
        <v>33383</v>
      </c>
      <c r="G71" s="27">
        <f t="shared" si="3"/>
        <v>1831325</v>
      </c>
    </row>
    <row r="72" spans="1:12" x14ac:dyDescent="0.35">
      <c r="A72" s="28">
        <v>44128</v>
      </c>
      <c r="B72" s="197">
        <v>9</v>
      </c>
      <c r="C72" s="27">
        <f t="shared" si="2"/>
        <v>1606</v>
      </c>
      <c r="D72" s="197">
        <v>789</v>
      </c>
      <c r="E72" s="197">
        <v>10</v>
      </c>
      <c r="F72" s="197">
        <v>8690</v>
      </c>
      <c r="G72" s="27">
        <f t="shared" si="3"/>
        <v>1840015</v>
      </c>
    </row>
    <row r="73" spans="1:12" x14ac:dyDescent="0.35">
      <c r="A73" s="28">
        <v>44129</v>
      </c>
      <c r="B73" s="197">
        <v>10</v>
      </c>
      <c r="C73" s="27">
        <f t="shared" si="2"/>
        <v>1616</v>
      </c>
      <c r="D73" s="197">
        <v>483</v>
      </c>
      <c r="E73" s="197">
        <v>11</v>
      </c>
      <c r="F73" s="197">
        <v>12053</v>
      </c>
      <c r="G73" s="27">
        <f t="shared" si="3"/>
        <v>1852068</v>
      </c>
    </row>
    <row r="74" spans="1:12" x14ac:dyDescent="0.35">
      <c r="A74" s="28">
        <v>44130</v>
      </c>
      <c r="B74" s="197">
        <v>63</v>
      </c>
      <c r="C74" s="27">
        <f t="shared" si="2"/>
        <v>1679</v>
      </c>
      <c r="D74" s="197">
        <v>1520</v>
      </c>
      <c r="E74" s="197">
        <v>64</v>
      </c>
      <c r="F74" s="197">
        <v>43226</v>
      </c>
      <c r="G74" s="27">
        <f t="shared" si="3"/>
        <v>1895294</v>
      </c>
    </row>
    <row r="75" spans="1:12" x14ac:dyDescent="0.35">
      <c r="A75" s="28">
        <v>44131</v>
      </c>
      <c r="B75" s="197">
        <v>30</v>
      </c>
      <c r="C75" s="27">
        <f t="shared" si="2"/>
        <v>1709</v>
      </c>
      <c r="D75" s="197">
        <v>1344</v>
      </c>
      <c r="E75" s="197">
        <v>32</v>
      </c>
      <c r="F75" s="197">
        <v>43457</v>
      </c>
      <c r="G75" s="27">
        <f t="shared" si="3"/>
        <v>1938751</v>
      </c>
    </row>
    <row r="76" spans="1:12" x14ac:dyDescent="0.35">
      <c r="A76" s="28">
        <v>44132</v>
      </c>
      <c r="B76" s="197">
        <v>68</v>
      </c>
      <c r="C76" s="27">
        <f t="shared" si="2"/>
        <v>1777</v>
      </c>
      <c r="D76" s="197">
        <v>1438</v>
      </c>
      <c r="E76" s="197">
        <v>71</v>
      </c>
      <c r="F76" s="197">
        <v>33089</v>
      </c>
      <c r="G76" s="27">
        <f t="shared" si="3"/>
        <v>1971840</v>
      </c>
      <c r="H76" s="27">
        <v>1899397</v>
      </c>
      <c r="I76" s="27">
        <v>1746</v>
      </c>
      <c r="J76" s="27">
        <v>1583</v>
      </c>
      <c r="K76" s="27">
        <v>175</v>
      </c>
      <c r="L76" s="27">
        <v>222983</v>
      </c>
    </row>
    <row r="77" spans="1:12" x14ac:dyDescent="0.35">
      <c r="A77" s="28">
        <v>44133</v>
      </c>
      <c r="B77" s="197">
        <v>43</v>
      </c>
      <c r="C77" s="27">
        <f t="shared" si="2"/>
        <v>1820</v>
      </c>
      <c r="D77" s="197">
        <v>1384</v>
      </c>
      <c r="E77" s="197">
        <v>47</v>
      </c>
      <c r="F77" s="197">
        <v>42981</v>
      </c>
      <c r="G77" s="27">
        <f t="shared" si="3"/>
        <v>2014821</v>
      </c>
    </row>
    <row r="78" spans="1:12" x14ac:dyDescent="0.35">
      <c r="A78" s="28">
        <v>44134</v>
      </c>
      <c r="B78" s="197">
        <v>24</v>
      </c>
      <c r="C78" s="27">
        <f t="shared" si="2"/>
        <v>1844</v>
      </c>
      <c r="D78" s="197">
        <v>1123</v>
      </c>
      <c r="E78" s="197">
        <v>26</v>
      </c>
      <c r="F78" s="197">
        <v>31534</v>
      </c>
      <c r="G78" s="27">
        <f t="shared" si="3"/>
        <v>2046355</v>
      </c>
    </row>
    <row r="79" spans="1:12" x14ac:dyDescent="0.35">
      <c r="A79" s="28">
        <v>44135</v>
      </c>
      <c r="B79" s="197">
        <v>7</v>
      </c>
      <c r="C79" s="27">
        <f t="shared" si="2"/>
        <v>1851</v>
      </c>
      <c r="D79" s="197">
        <v>870</v>
      </c>
      <c r="E79" s="197">
        <v>8</v>
      </c>
      <c r="F79" s="197">
        <v>8843</v>
      </c>
      <c r="G79" s="27">
        <f t="shared" si="3"/>
        <v>2055198</v>
      </c>
    </row>
    <row r="80" spans="1:12" x14ac:dyDescent="0.35">
      <c r="A80" s="28">
        <v>44136</v>
      </c>
      <c r="B80" s="197">
        <v>11</v>
      </c>
      <c r="C80" s="27">
        <f t="shared" si="2"/>
        <v>1862</v>
      </c>
      <c r="D80" s="197">
        <v>521</v>
      </c>
      <c r="E80" s="197">
        <v>11</v>
      </c>
      <c r="F80" s="197">
        <v>12437</v>
      </c>
      <c r="G80" s="27">
        <f t="shared" si="3"/>
        <v>2067635</v>
      </c>
    </row>
    <row r="81" spans="1:12" x14ac:dyDescent="0.35">
      <c r="A81" s="28">
        <v>44137</v>
      </c>
      <c r="B81" s="197">
        <v>83</v>
      </c>
      <c r="C81" s="27">
        <f t="shared" si="2"/>
        <v>1945</v>
      </c>
      <c r="D81" s="197">
        <v>1833</v>
      </c>
      <c r="E81" s="197">
        <v>85</v>
      </c>
      <c r="F81" s="197">
        <v>49167</v>
      </c>
      <c r="G81" s="27">
        <f t="shared" si="3"/>
        <v>2116802</v>
      </c>
    </row>
    <row r="82" spans="1:12" x14ac:dyDescent="0.35">
      <c r="A82" s="28">
        <v>44138</v>
      </c>
      <c r="B82" s="197">
        <v>118</v>
      </c>
      <c r="C82" s="27">
        <f t="shared" si="2"/>
        <v>2063</v>
      </c>
      <c r="D82" s="197">
        <v>1905</v>
      </c>
      <c r="E82" s="197">
        <v>122</v>
      </c>
      <c r="F82" s="197">
        <v>42583</v>
      </c>
      <c r="G82" s="27">
        <f t="shared" si="3"/>
        <v>2159385</v>
      </c>
    </row>
    <row r="83" spans="1:12" x14ac:dyDescent="0.35">
      <c r="A83" s="28">
        <v>44139</v>
      </c>
      <c r="B83" s="197">
        <v>114</v>
      </c>
      <c r="C83" s="27">
        <f t="shared" si="2"/>
        <v>2177</v>
      </c>
      <c r="D83" s="197">
        <v>2172</v>
      </c>
      <c r="E83" s="197">
        <v>115</v>
      </c>
      <c r="F83" s="197">
        <v>34185</v>
      </c>
      <c r="G83" s="27">
        <f t="shared" si="3"/>
        <v>2193570</v>
      </c>
      <c r="H83" s="27">
        <v>2119511</v>
      </c>
      <c r="I83" s="27">
        <v>2039</v>
      </c>
      <c r="J83" s="27">
        <v>1945</v>
      </c>
      <c r="K83" s="27">
        <v>362</v>
      </c>
      <c r="L83" s="27">
        <v>220114</v>
      </c>
    </row>
    <row r="84" spans="1:12" x14ac:dyDescent="0.35">
      <c r="A84" s="28">
        <v>44140</v>
      </c>
      <c r="B84" s="197">
        <v>118</v>
      </c>
      <c r="C84" s="27">
        <f t="shared" si="2"/>
        <v>2295</v>
      </c>
      <c r="D84" s="197">
        <v>2414</v>
      </c>
      <c r="E84" s="197">
        <v>124</v>
      </c>
      <c r="F84" s="197">
        <v>45196</v>
      </c>
      <c r="G84" s="27">
        <f t="shared" si="3"/>
        <v>2238766</v>
      </c>
    </row>
    <row r="85" spans="1:12" x14ac:dyDescent="0.35">
      <c r="A85" s="28">
        <v>44141</v>
      </c>
      <c r="B85" s="197">
        <v>66</v>
      </c>
      <c r="C85" s="27">
        <f t="shared" si="2"/>
        <v>2361</v>
      </c>
      <c r="D85" s="197">
        <v>2237</v>
      </c>
      <c r="E85" s="197">
        <v>67</v>
      </c>
      <c r="F85" s="197">
        <v>33796</v>
      </c>
      <c r="G85" s="27">
        <f t="shared" si="3"/>
        <v>2272562</v>
      </c>
    </row>
    <row r="86" spans="1:12" x14ac:dyDescent="0.35">
      <c r="A86" s="28">
        <v>44142</v>
      </c>
      <c r="B86" s="197">
        <v>21</v>
      </c>
      <c r="C86" s="27">
        <f t="shared" si="2"/>
        <v>2382</v>
      </c>
      <c r="D86" s="197">
        <v>1328</v>
      </c>
      <c r="E86" s="197">
        <v>21</v>
      </c>
      <c r="F86" s="197">
        <v>8976</v>
      </c>
      <c r="G86" s="27">
        <f t="shared" si="3"/>
        <v>2281538</v>
      </c>
    </row>
    <row r="87" spans="1:12" x14ac:dyDescent="0.35">
      <c r="A87" s="28">
        <v>44143</v>
      </c>
      <c r="B87" s="197">
        <v>26</v>
      </c>
      <c r="C87" s="27">
        <f t="shared" si="2"/>
        <v>2408</v>
      </c>
      <c r="D87" s="197">
        <v>944</v>
      </c>
      <c r="E87" s="197">
        <v>29</v>
      </c>
      <c r="F87" s="197">
        <v>12716</v>
      </c>
      <c r="G87" s="27">
        <f t="shared" si="3"/>
        <v>2294254</v>
      </c>
    </row>
    <row r="88" spans="1:12" x14ac:dyDescent="0.35">
      <c r="A88" s="28">
        <v>44144</v>
      </c>
      <c r="B88" s="197">
        <v>135</v>
      </c>
      <c r="C88" s="27">
        <f t="shared" si="2"/>
        <v>2543</v>
      </c>
      <c r="D88" s="197">
        <v>3174</v>
      </c>
      <c r="E88" s="197">
        <v>137</v>
      </c>
      <c r="F88" s="197">
        <v>47745</v>
      </c>
      <c r="G88" s="27">
        <f t="shared" si="3"/>
        <v>2341999</v>
      </c>
    </row>
    <row r="89" spans="1:12" x14ac:dyDescent="0.35">
      <c r="A89" s="28">
        <v>44145</v>
      </c>
      <c r="B89" s="197">
        <v>152</v>
      </c>
      <c r="C89" s="27">
        <f t="shared" si="2"/>
        <v>2695</v>
      </c>
      <c r="D89" s="197">
        <v>2818</v>
      </c>
      <c r="E89" s="197">
        <v>158</v>
      </c>
      <c r="F89" s="197">
        <v>43964</v>
      </c>
      <c r="G89" s="27">
        <f t="shared" si="3"/>
        <v>2385963</v>
      </c>
    </row>
    <row r="90" spans="1:12" x14ac:dyDescent="0.35">
      <c r="A90" s="28">
        <v>44146</v>
      </c>
      <c r="B90" s="197">
        <v>76</v>
      </c>
      <c r="C90" s="27">
        <f t="shared" si="2"/>
        <v>2771</v>
      </c>
      <c r="D90" s="197">
        <v>2661</v>
      </c>
      <c r="E90" s="197">
        <v>78</v>
      </c>
      <c r="F90" s="197">
        <v>25220</v>
      </c>
      <c r="G90" s="27">
        <f t="shared" si="3"/>
        <v>2411183</v>
      </c>
      <c r="H90" s="27">
        <v>2335533</v>
      </c>
      <c r="I90" s="27">
        <v>2621</v>
      </c>
      <c r="J90" s="27">
        <v>2511</v>
      </c>
      <c r="K90" s="27">
        <v>566</v>
      </c>
      <c r="L90" s="27">
        <v>216022</v>
      </c>
    </row>
    <row r="91" spans="1:12" x14ac:dyDescent="0.35">
      <c r="A91" s="28">
        <v>44147</v>
      </c>
      <c r="B91" s="197">
        <v>110</v>
      </c>
      <c r="C91" s="27">
        <f t="shared" si="2"/>
        <v>2881</v>
      </c>
      <c r="D91" s="197">
        <v>2981</v>
      </c>
      <c r="E91" s="197">
        <v>116</v>
      </c>
      <c r="F91" s="197">
        <v>46857</v>
      </c>
      <c r="G91" s="27">
        <f t="shared" si="3"/>
        <v>2458040</v>
      </c>
    </row>
    <row r="92" spans="1:12" x14ac:dyDescent="0.35">
      <c r="A92" s="28">
        <v>44148</v>
      </c>
      <c r="B92" s="197">
        <v>75</v>
      </c>
      <c r="C92" s="27">
        <f t="shared" si="2"/>
        <v>2956</v>
      </c>
      <c r="D92" s="197">
        <v>2603</v>
      </c>
      <c r="E92" s="197">
        <v>79</v>
      </c>
      <c r="F92" s="197">
        <v>33106</v>
      </c>
      <c r="G92" s="27">
        <f t="shared" si="3"/>
        <v>2491146</v>
      </c>
    </row>
    <row r="93" spans="1:12" x14ac:dyDescent="0.35">
      <c r="A93" s="28">
        <v>44149</v>
      </c>
      <c r="B93" s="197">
        <v>38</v>
      </c>
      <c r="C93" s="27">
        <f t="shared" si="2"/>
        <v>2994</v>
      </c>
      <c r="D93" s="197">
        <v>1710</v>
      </c>
      <c r="E93" s="197">
        <v>38</v>
      </c>
      <c r="F93" s="197">
        <v>9175</v>
      </c>
      <c r="G93" s="27">
        <f t="shared" si="3"/>
        <v>2500321</v>
      </c>
    </row>
    <row r="94" spans="1:12" x14ac:dyDescent="0.35">
      <c r="A94" s="28">
        <v>44150</v>
      </c>
      <c r="B94" s="197">
        <v>56</v>
      </c>
      <c r="C94" s="27">
        <f t="shared" si="2"/>
        <v>3050</v>
      </c>
      <c r="D94" s="197">
        <v>1191</v>
      </c>
      <c r="E94" s="197">
        <v>57</v>
      </c>
      <c r="F94" s="197">
        <v>12935</v>
      </c>
      <c r="G94" s="27">
        <f t="shared" si="3"/>
        <v>2513256</v>
      </c>
    </row>
    <row r="95" spans="1:12" x14ac:dyDescent="0.35">
      <c r="A95" s="28">
        <v>44151</v>
      </c>
      <c r="B95" s="197">
        <v>220</v>
      </c>
      <c r="C95" s="27">
        <f t="shared" si="2"/>
        <v>3270</v>
      </c>
      <c r="D95" s="197">
        <v>3523</v>
      </c>
      <c r="E95" s="197">
        <v>224</v>
      </c>
      <c r="F95" s="197">
        <v>49579</v>
      </c>
      <c r="G95" s="27">
        <f t="shared" si="3"/>
        <v>2562835</v>
      </c>
    </row>
    <row r="96" spans="1:12" x14ac:dyDescent="0.35">
      <c r="A96" s="28">
        <v>44152</v>
      </c>
      <c r="B96" s="197">
        <v>169</v>
      </c>
      <c r="C96" s="27">
        <f t="shared" si="2"/>
        <v>3439</v>
      </c>
      <c r="D96" s="197">
        <v>3135</v>
      </c>
      <c r="E96" s="197">
        <v>189</v>
      </c>
      <c r="F96" s="197">
        <v>45299</v>
      </c>
      <c r="G96" s="27">
        <f t="shared" si="3"/>
        <v>2608134</v>
      </c>
    </row>
    <row r="97" spans="1:12" x14ac:dyDescent="0.35">
      <c r="A97" s="28">
        <v>44153</v>
      </c>
      <c r="B97" s="197">
        <v>143</v>
      </c>
      <c r="C97" s="27">
        <f t="shared" si="2"/>
        <v>3582</v>
      </c>
      <c r="D97" s="197">
        <v>2919</v>
      </c>
      <c r="E97" s="197">
        <v>153</v>
      </c>
      <c r="F97" s="197">
        <v>34052</v>
      </c>
      <c r="G97" s="27">
        <f t="shared" si="3"/>
        <v>2642186</v>
      </c>
      <c r="H97" s="27">
        <v>2564459</v>
      </c>
      <c r="I97" s="27">
        <v>3418</v>
      </c>
      <c r="J97" s="27">
        <v>3283</v>
      </c>
      <c r="K97" s="27">
        <v>772</v>
      </c>
      <c r="L97" s="27">
        <v>228926</v>
      </c>
    </row>
    <row r="98" spans="1:12" x14ac:dyDescent="0.35">
      <c r="A98" s="28">
        <v>44154</v>
      </c>
      <c r="B98" s="197">
        <v>146</v>
      </c>
      <c r="C98" s="27">
        <f t="shared" si="2"/>
        <v>3728</v>
      </c>
      <c r="D98" s="197">
        <v>2995</v>
      </c>
      <c r="E98" s="197">
        <v>161</v>
      </c>
      <c r="F98" s="197">
        <v>44805</v>
      </c>
      <c r="G98" s="27">
        <f t="shared" si="3"/>
        <v>2686991</v>
      </c>
    </row>
    <row r="99" spans="1:12" x14ac:dyDescent="0.35">
      <c r="A99" s="28">
        <v>44155</v>
      </c>
      <c r="B99" s="197">
        <v>81</v>
      </c>
      <c r="C99" s="27">
        <f t="shared" si="2"/>
        <v>3809</v>
      </c>
      <c r="D99" s="197">
        <v>2848</v>
      </c>
      <c r="E99" s="197">
        <v>95</v>
      </c>
      <c r="F99" s="197">
        <v>37825</v>
      </c>
      <c r="G99" s="27">
        <f t="shared" si="3"/>
        <v>2724816</v>
      </c>
    </row>
    <row r="100" spans="1:12" x14ac:dyDescent="0.35">
      <c r="A100" s="28">
        <v>44156</v>
      </c>
      <c r="B100" s="197">
        <v>26</v>
      </c>
      <c r="C100" s="27">
        <f t="shared" si="2"/>
        <v>3835</v>
      </c>
      <c r="D100" s="197">
        <v>1763</v>
      </c>
      <c r="E100" s="197">
        <v>29</v>
      </c>
      <c r="F100" s="197">
        <v>11379</v>
      </c>
      <c r="G100" s="27">
        <f t="shared" si="3"/>
        <v>2736195</v>
      </c>
    </row>
    <row r="101" spans="1:12" x14ac:dyDescent="0.35">
      <c r="A101" s="28">
        <v>44157</v>
      </c>
      <c r="B101" s="197">
        <v>15</v>
      </c>
      <c r="C101" s="27">
        <f t="shared" si="2"/>
        <v>3850</v>
      </c>
      <c r="D101" s="197">
        <v>1192</v>
      </c>
      <c r="E101" s="197">
        <v>15</v>
      </c>
      <c r="F101" s="197">
        <v>12589</v>
      </c>
      <c r="G101" s="27">
        <f t="shared" si="3"/>
        <v>2748784</v>
      </c>
    </row>
    <row r="102" spans="1:12" x14ac:dyDescent="0.35">
      <c r="A102" s="28">
        <v>44158</v>
      </c>
      <c r="B102" s="197">
        <v>135</v>
      </c>
      <c r="C102" s="27">
        <f t="shared" si="2"/>
        <v>3985</v>
      </c>
      <c r="D102" s="197">
        <v>3586</v>
      </c>
      <c r="E102" s="197">
        <v>143</v>
      </c>
      <c r="F102" s="197">
        <v>43620</v>
      </c>
      <c r="G102" s="27">
        <f t="shared" si="3"/>
        <v>2792404</v>
      </c>
    </row>
    <row r="103" spans="1:12" x14ac:dyDescent="0.35">
      <c r="A103" s="28">
        <v>44159</v>
      </c>
      <c r="B103" s="197">
        <v>113</v>
      </c>
      <c r="C103" s="27">
        <f t="shared" si="2"/>
        <v>4098</v>
      </c>
      <c r="D103" s="197">
        <v>3791</v>
      </c>
      <c r="E103" s="197">
        <v>117</v>
      </c>
      <c r="F103" s="197">
        <v>33722</v>
      </c>
      <c r="G103" s="27">
        <f t="shared" si="3"/>
        <v>2826126</v>
      </c>
    </row>
    <row r="104" spans="1:12" x14ac:dyDescent="0.35">
      <c r="A104" s="28">
        <v>44160</v>
      </c>
      <c r="B104" s="197">
        <v>48</v>
      </c>
      <c r="C104" s="27">
        <f t="shared" si="2"/>
        <v>4146</v>
      </c>
      <c r="D104" s="197">
        <v>2943</v>
      </c>
      <c r="E104" s="197">
        <v>57</v>
      </c>
      <c r="F104" s="197">
        <v>14498</v>
      </c>
      <c r="G104" s="27">
        <f t="shared" si="3"/>
        <v>2840624</v>
      </c>
      <c r="H104" s="27">
        <v>2794515</v>
      </c>
      <c r="I104" s="27">
        <v>4184</v>
      </c>
      <c r="J104" s="27">
        <v>3982</v>
      </c>
      <c r="K104" s="27">
        <v>699</v>
      </c>
      <c r="L104" s="27">
        <v>230056</v>
      </c>
    </row>
    <row r="105" spans="1:12" x14ac:dyDescent="0.35">
      <c r="A105" s="28">
        <v>44161</v>
      </c>
      <c r="B105" s="197">
        <v>5</v>
      </c>
      <c r="C105" s="27">
        <f t="shared" si="2"/>
        <v>4151</v>
      </c>
      <c r="D105" s="197">
        <v>445</v>
      </c>
      <c r="E105" s="197">
        <v>5</v>
      </c>
      <c r="F105" s="197">
        <v>986</v>
      </c>
      <c r="G105" s="27">
        <f t="shared" si="3"/>
        <v>2841610</v>
      </c>
    </row>
    <row r="106" spans="1:12" x14ac:dyDescent="0.35">
      <c r="A106" s="28">
        <v>44162</v>
      </c>
      <c r="B106" s="197">
        <v>42</v>
      </c>
      <c r="C106" s="27">
        <f t="shared" si="2"/>
        <v>4193</v>
      </c>
      <c r="D106" s="197">
        <v>3378</v>
      </c>
      <c r="E106" s="197">
        <v>43</v>
      </c>
      <c r="F106" s="197">
        <v>11936</v>
      </c>
      <c r="G106" s="27">
        <f t="shared" si="3"/>
        <v>2853546</v>
      </c>
    </row>
    <row r="107" spans="1:12" x14ac:dyDescent="0.35">
      <c r="A107" s="28">
        <v>44163</v>
      </c>
      <c r="B107" s="197">
        <v>39</v>
      </c>
      <c r="C107" s="27">
        <f t="shared" si="2"/>
        <v>4232</v>
      </c>
      <c r="D107" s="197">
        <v>2907</v>
      </c>
      <c r="E107" s="197">
        <v>42</v>
      </c>
      <c r="F107" s="197">
        <v>9154</v>
      </c>
      <c r="G107" s="27">
        <f t="shared" si="3"/>
        <v>2862700</v>
      </c>
    </row>
    <row r="108" spans="1:12" x14ac:dyDescent="0.35">
      <c r="A108" s="28">
        <v>44164</v>
      </c>
      <c r="B108" s="197">
        <v>35</v>
      </c>
      <c r="C108" s="27">
        <f t="shared" si="2"/>
        <v>4267</v>
      </c>
      <c r="D108" s="197">
        <v>1761</v>
      </c>
      <c r="E108" s="197">
        <v>37</v>
      </c>
      <c r="F108" s="197">
        <v>11839</v>
      </c>
      <c r="G108" s="27">
        <f t="shared" si="3"/>
        <v>2874539</v>
      </c>
    </row>
    <row r="109" spans="1:12" x14ac:dyDescent="0.35">
      <c r="A109" s="28">
        <v>44165</v>
      </c>
      <c r="B109" s="197">
        <v>225</v>
      </c>
      <c r="C109" s="27">
        <f t="shared" si="2"/>
        <v>4492</v>
      </c>
      <c r="D109" s="197">
        <v>5504</v>
      </c>
      <c r="E109" s="197">
        <v>231</v>
      </c>
      <c r="F109" s="197">
        <v>37557</v>
      </c>
      <c r="G109" s="27">
        <f t="shared" si="3"/>
        <v>2912096</v>
      </c>
    </row>
    <row r="110" spans="1:12" x14ac:dyDescent="0.35">
      <c r="A110" s="28">
        <v>44166</v>
      </c>
      <c r="B110" s="197">
        <v>162</v>
      </c>
      <c r="C110" s="27">
        <f t="shared" si="2"/>
        <v>4654</v>
      </c>
      <c r="D110" s="197">
        <v>5867</v>
      </c>
      <c r="E110" s="197">
        <v>167</v>
      </c>
      <c r="F110" s="197">
        <v>29894</v>
      </c>
      <c r="G110" s="27">
        <f t="shared" si="3"/>
        <v>2941990</v>
      </c>
    </row>
    <row r="111" spans="1:12" x14ac:dyDescent="0.35">
      <c r="A111" s="28">
        <v>44167</v>
      </c>
      <c r="B111" s="197">
        <v>109</v>
      </c>
      <c r="C111" s="27">
        <f t="shared" si="2"/>
        <v>4763</v>
      </c>
      <c r="D111" s="197">
        <v>6086</v>
      </c>
      <c r="E111" s="197">
        <v>112</v>
      </c>
      <c r="F111" s="197">
        <v>23485</v>
      </c>
      <c r="G111" s="27">
        <f t="shared" si="3"/>
        <v>2965475</v>
      </c>
      <c r="H111" s="27">
        <v>2911124</v>
      </c>
      <c r="I111" s="27">
        <v>4685</v>
      </c>
      <c r="J111" s="27">
        <v>4463</v>
      </c>
      <c r="K111" s="27">
        <v>481</v>
      </c>
      <c r="L111" s="27">
        <v>116609</v>
      </c>
    </row>
    <row r="112" spans="1:12" x14ac:dyDescent="0.35">
      <c r="A112" s="28">
        <v>44168</v>
      </c>
      <c r="B112" s="197">
        <v>109</v>
      </c>
      <c r="C112" s="27">
        <f t="shared" si="2"/>
        <v>4872</v>
      </c>
      <c r="D112" s="197">
        <v>5825</v>
      </c>
      <c r="E112" s="197">
        <v>115</v>
      </c>
      <c r="F112" s="197">
        <v>27339</v>
      </c>
      <c r="G112" s="27">
        <f t="shared" si="3"/>
        <v>2992814</v>
      </c>
    </row>
    <row r="113" spans="1:12" x14ac:dyDescent="0.35">
      <c r="A113" s="28">
        <v>44169</v>
      </c>
      <c r="B113" s="197">
        <v>85</v>
      </c>
      <c r="C113" s="27">
        <f t="shared" si="2"/>
        <v>4957</v>
      </c>
      <c r="D113" s="197">
        <v>5306</v>
      </c>
      <c r="E113" s="197">
        <v>93</v>
      </c>
      <c r="F113" s="197">
        <v>22006</v>
      </c>
      <c r="G113" s="27">
        <f t="shared" si="3"/>
        <v>3014820</v>
      </c>
    </row>
    <row r="114" spans="1:12" x14ac:dyDescent="0.35">
      <c r="A114" s="28">
        <v>44170</v>
      </c>
      <c r="B114" s="197">
        <v>31</v>
      </c>
      <c r="C114" s="27">
        <f t="shared" si="2"/>
        <v>4988</v>
      </c>
      <c r="D114" s="197">
        <v>2187</v>
      </c>
      <c r="E114" s="197">
        <v>32</v>
      </c>
      <c r="F114" s="197">
        <v>6886</v>
      </c>
      <c r="G114" s="27">
        <f t="shared" si="3"/>
        <v>3021706</v>
      </c>
    </row>
    <row r="115" spans="1:12" x14ac:dyDescent="0.35">
      <c r="A115" s="28">
        <v>44171</v>
      </c>
      <c r="B115" s="197">
        <v>22</v>
      </c>
      <c r="C115" s="27">
        <f t="shared" si="2"/>
        <v>5010</v>
      </c>
      <c r="D115" s="197">
        <v>2098</v>
      </c>
      <c r="E115" s="197">
        <v>22</v>
      </c>
      <c r="F115" s="197">
        <v>8340</v>
      </c>
      <c r="G115" s="27">
        <f t="shared" si="3"/>
        <v>3030046</v>
      </c>
    </row>
    <row r="116" spans="1:12" x14ac:dyDescent="0.35">
      <c r="A116" s="28">
        <v>44172</v>
      </c>
      <c r="B116" s="197">
        <v>164</v>
      </c>
      <c r="C116" s="27">
        <f t="shared" si="2"/>
        <v>5174</v>
      </c>
      <c r="D116" s="197">
        <v>6209</v>
      </c>
      <c r="E116" s="197">
        <v>171</v>
      </c>
      <c r="F116" s="197">
        <v>35296</v>
      </c>
      <c r="G116" s="27">
        <f t="shared" si="3"/>
        <v>3065342</v>
      </c>
    </row>
    <row r="117" spans="1:12" x14ac:dyDescent="0.35">
      <c r="A117" s="28">
        <v>44173</v>
      </c>
      <c r="B117" s="197">
        <v>135</v>
      </c>
      <c r="C117" s="27">
        <f t="shared" si="2"/>
        <v>5309</v>
      </c>
      <c r="D117" s="197">
        <v>5399</v>
      </c>
      <c r="E117" s="197">
        <v>142</v>
      </c>
      <c r="F117" s="197">
        <v>27844</v>
      </c>
      <c r="G117" s="27">
        <f t="shared" si="3"/>
        <v>3093186</v>
      </c>
      <c r="H117" s="27">
        <v>3062140</v>
      </c>
      <c r="I117" s="27">
        <v>5376</v>
      </c>
      <c r="J117" s="27">
        <v>5119</v>
      </c>
      <c r="K117" s="27">
        <v>656</v>
      </c>
      <c r="L117" s="27">
        <v>151016</v>
      </c>
    </row>
    <row r="118" spans="1:12" x14ac:dyDescent="0.35">
      <c r="A118" s="28">
        <v>44174</v>
      </c>
      <c r="B118" s="197">
        <v>110</v>
      </c>
      <c r="C118" s="27">
        <f t="shared" si="2"/>
        <v>5419</v>
      </c>
      <c r="D118" s="197">
        <v>5420</v>
      </c>
      <c r="E118" s="197">
        <v>113</v>
      </c>
      <c r="F118" s="197">
        <v>22866</v>
      </c>
      <c r="G118" s="27">
        <f t="shared" si="3"/>
        <v>3116052</v>
      </c>
    </row>
    <row r="119" spans="1:12" x14ac:dyDescent="0.35">
      <c r="A119" s="28">
        <v>44175</v>
      </c>
      <c r="B119" s="197">
        <v>109</v>
      </c>
      <c r="C119" s="27">
        <f t="shared" si="2"/>
        <v>5528</v>
      </c>
      <c r="D119" s="197">
        <v>5462</v>
      </c>
      <c r="E119" s="197">
        <v>114</v>
      </c>
      <c r="F119" s="197">
        <v>26090</v>
      </c>
      <c r="G119" s="27">
        <f t="shared" si="3"/>
        <v>3142142</v>
      </c>
    </row>
    <row r="120" spans="1:12" x14ac:dyDescent="0.35">
      <c r="A120" s="28">
        <v>44176</v>
      </c>
      <c r="B120" s="197">
        <v>80</v>
      </c>
      <c r="C120" s="27">
        <f t="shared" si="2"/>
        <v>5608</v>
      </c>
      <c r="D120" s="197">
        <v>4937</v>
      </c>
      <c r="E120" s="197">
        <v>88</v>
      </c>
      <c r="F120" s="197">
        <v>22326</v>
      </c>
      <c r="G120" s="27">
        <f t="shared" si="3"/>
        <v>3164468</v>
      </c>
    </row>
    <row r="121" spans="1:12" x14ac:dyDescent="0.35">
      <c r="A121" s="28">
        <v>44177</v>
      </c>
      <c r="B121" s="197">
        <v>23</v>
      </c>
      <c r="C121" s="27">
        <f t="shared" si="2"/>
        <v>5631</v>
      </c>
      <c r="D121" s="197">
        <v>2866</v>
      </c>
      <c r="E121" s="197">
        <v>25</v>
      </c>
      <c r="F121" s="197">
        <v>7198</v>
      </c>
      <c r="G121" s="27">
        <f t="shared" si="3"/>
        <v>3171666</v>
      </c>
    </row>
    <row r="122" spans="1:12" x14ac:dyDescent="0.35">
      <c r="A122" s="28">
        <v>44178</v>
      </c>
      <c r="B122" s="197">
        <v>25</v>
      </c>
      <c r="C122" s="27">
        <f t="shared" si="2"/>
        <v>5656</v>
      </c>
      <c r="D122" s="197">
        <v>2203</v>
      </c>
      <c r="E122" s="197">
        <v>28</v>
      </c>
      <c r="F122" s="197">
        <v>7921</v>
      </c>
      <c r="G122" s="27">
        <f t="shared" si="3"/>
        <v>3179587</v>
      </c>
    </row>
    <row r="123" spans="1:12" x14ac:dyDescent="0.35">
      <c r="A123" s="28">
        <v>44179</v>
      </c>
      <c r="B123" s="197">
        <v>129</v>
      </c>
      <c r="C123" s="27">
        <f t="shared" si="2"/>
        <v>5785</v>
      </c>
      <c r="D123" s="197">
        <v>6266</v>
      </c>
      <c r="E123" s="197">
        <v>136</v>
      </c>
      <c r="F123" s="197">
        <v>29311</v>
      </c>
      <c r="G123" s="27">
        <f t="shared" si="3"/>
        <v>3208898</v>
      </c>
    </row>
    <row r="124" spans="1:12" x14ac:dyDescent="0.35">
      <c r="A124" s="28">
        <v>44180</v>
      </c>
      <c r="B124" s="197">
        <v>139</v>
      </c>
      <c r="C124" s="27">
        <f t="shared" si="2"/>
        <v>5924</v>
      </c>
      <c r="D124" s="197">
        <v>5991</v>
      </c>
      <c r="E124" s="197">
        <v>143</v>
      </c>
      <c r="F124" s="197">
        <v>25343</v>
      </c>
      <c r="G124" s="27">
        <f t="shared" si="3"/>
        <v>3234241</v>
      </c>
      <c r="H124" s="27">
        <v>3207335</v>
      </c>
      <c r="I124" s="27">
        <v>6062</v>
      </c>
      <c r="J124" s="27">
        <v>5773</v>
      </c>
      <c r="K124" s="27">
        <v>654</v>
      </c>
      <c r="L124" s="27">
        <v>145195</v>
      </c>
    </row>
    <row r="125" spans="1:12" x14ac:dyDescent="0.35">
      <c r="A125" s="28">
        <v>44181</v>
      </c>
      <c r="B125" s="197">
        <v>84</v>
      </c>
      <c r="C125" s="27">
        <f t="shared" si="2"/>
        <v>6008</v>
      </c>
      <c r="D125" s="197">
        <v>5648</v>
      </c>
      <c r="E125" s="197">
        <v>89</v>
      </c>
      <c r="F125" s="197">
        <v>22432</v>
      </c>
      <c r="G125" s="27">
        <f t="shared" si="3"/>
        <v>3256673</v>
      </c>
    </row>
    <row r="126" spans="1:12" x14ac:dyDescent="0.35">
      <c r="A126" s="28">
        <v>44182</v>
      </c>
      <c r="B126" s="197">
        <v>14</v>
      </c>
      <c r="C126" s="27">
        <f t="shared" si="2"/>
        <v>6022</v>
      </c>
      <c r="D126" s="197">
        <v>1572</v>
      </c>
      <c r="E126" s="197">
        <v>16</v>
      </c>
      <c r="F126" s="197">
        <v>10231</v>
      </c>
      <c r="G126" s="27">
        <f t="shared" si="3"/>
        <v>3266904</v>
      </c>
    </row>
    <row r="127" spans="1:12" x14ac:dyDescent="0.35">
      <c r="A127" s="28">
        <v>44183</v>
      </c>
      <c r="B127" s="197">
        <v>94</v>
      </c>
      <c r="C127" s="27">
        <f t="shared" si="2"/>
        <v>6116</v>
      </c>
      <c r="D127" s="197">
        <v>5690</v>
      </c>
      <c r="E127" s="197">
        <v>97</v>
      </c>
      <c r="F127" s="197">
        <v>22255</v>
      </c>
      <c r="G127" s="27">
        <f t="shared" si="3"/>
        <v>3289159</v>
      </c>
    </row>
    <row r="128" spans="1:12" x14ac:dyDescent="0.35">
      <c r="A128" s="28">
        <v>44184</v>
      </c>
      <c r="B128" s="197">
        <v>26</v>
      </c>
      <c r="C128" s="27">
        <f t="shared" si="2"/>
        <v>6142</v>
      </c>
      <c r="D128" s="197">
        <v>3650</v>
      </c>
      <c r="E128" s="197">
        <v>32</v>
      </c>
      <c r="F128" s="197">
        <v>5879</v>
      </c>
      <c r="G128" s="27">
        <f t="shared" si="3"/>
        <v>3295038</v>
      </c>
    </row>
    <row r="129" spans="1:12" x14ac:dyDescent="0.35">
      <c r="A129" s="28">
        <v>44185</v>
      </c>
      <c r="B129" s="197">
        <v>22</v>
      </c>
      <c r="C129" s="27">
        <f t="shared" si="2"/>
        <v>6164</v>
      </c>
      <c r="D129" s="197">
        <v>2329</v>
      </c>
      <c r="E129" s="197">
        <v>25</v>
      </c>
      <c r="F129" s="197">
        <v>3866</v>
      </c>
      <c r="G129" s="27">
        <f t="shared" si="3"/>
        <v>3298904</v>
      </c>
    </row>
    <row r="130" spans="1:12" x14ac:dyDescent="0.35">
      <c r="A130" s="28">
        <v>44186</v>
      </c>
      <c r="B130" s="197">
        <v>120</v>
      </c>
      <c r="C130" s="27">
        <f t="shared" si="2"/>
        <v>6284</v>
      </c>
      <c r="D130" s="197">
        <v>6470</v>
      </c>
      <c r="E130" s="197">
        <v>127</v>
      </c>
      <c r="F130" s="197">
        <v>22857</v>
      </c>
      <c r="G130" s="27">
        <f t="shared" si="3"/>
        <v>3321761</v>
      </c>
    </row>
    <row r="131" spans="1:12" x14ac:dyDescent="0.35">
      <c r="A131" s="28">
        <v>44187</v>
      </c>
      <c r="B131" s="197">
        <v>66</v>
      </c>
      <c r="C131" s="27">
        <f t="shared" si="2"/>
        <v>6350</v>
      </c>
      <c r="D131" s="197">
        <v>5936</v>
      </c>
      <c r="E131" s="197">
        <v>72</v>
      </c>
      <c r="F131" s="197">
        <v>16438</v>
      </c>
      <c r="G131" s="27">
        <f t="shared" si="3"/>
        <v>3338199</v>
      </c>
      <c r="H131" s="27">
        <v>3318643</v>
      </c>
      <c r="I131" s="27">
        <v>6558</v>
      </c>
      <c r="J131" s="27">
        <v>6238</v>
      </c>
      <c r="K131" s="27">
        <v>465</v>
      </c>
      <c r="L131" s="27">
        <v>111308</v>
      </c>
    </row>
    <row r="132" spans="1:12" x14ac:dyDescent="0.35">
      <c r="A132" s="28">
        <v>44188</v>
      </c>
      <c r="B132" s="197">
        <v>45</v>
      </c>
      <c r="C132" s="27">
        <f t="shared" ref="C132:C195" si="4">(B132+C131)</f>
        <v>6395</v>
      </c>
      <c r="D132" s="197">
        <v>4464</v>
      </c>
      <c r="E132" s="197">
        <v>50</v>
      </c>
      <c r="F132" s="197">
        <v>10177</v>
      </c>
      <c r="G132" s="27">
        <f t="shared" si="3"/>
        <v>3348376</v>
      </c>
    </row>
    <row r="133" spans="1:12" x14ac:dyDescent="0.35">
      <c r="A133" s="28">
        <v>44189</v>
      </c>
      <c r="B133" s="197">
        <v>11</v>
      </c>
      <c r="C133" s="27">
        <f t="shared" si="4"/>
        <v>6406</v>
      </c>
      <c r="D133" s="197">
        <v>2644</v>
      </c>
      <c r="E133" s="197">
        <v>13</v>
      </c>
      <c r="F133" s="197">
        <v>1913</v>
      </c>
      <c r="G133" s="27">
        <f t="shared" ref="G133:H165" si="5">(G132+F133)</f>
        <v>3350289</v>
      </c>
    </row>
    <row r="134" spans="1:12" x14ac:dyDescent="0.35">
      <c r="A134" s="28">
        <v>44190</v>
      </c>
      <c r="B134" s="197">
        <v>6</v>
      </c>
      <c r="C134" s="27">
        <f t="shared" si="4"/>
        <v>6412</v>
      </c>
      <c r="D134" s="197">
        <v>472</v>
      </c>
      <c r="E134" s="197">
        <v>6</v>
      </c>
      <c r="F134" s="197">
        <v>355</v>
      </c>
      <c r="G134" s="27">
        <f t="shared" si="5"/>
        <v>3350644</v>
      </c>
    </row>
    <row r="135" spans="1:12" x14ac:dyDescent="0.35">
      <c r="A135" s="28">
        <v>44191</v>
      </c>
      <c r="B135" s="197">
        <v>19</v>
      </c>
      <c r="C135" s="27">
        <f t="shared" si="4"/>
        <v>6431</v>
      </c>
      <c r="D135" s="197">
        <v>4185</v>
      </c>
      <c r="E135" s="197">
        <v>22</v>
      </c>
      <c r="F135" s="197">
        <v>2565</v>
      </c>
      <c r="G135" s="27">
        <f t="shared" si="5"/>
        <v>3353209</v>
      </c>
    </row>
    <row r="136" spans="1:12" x14ac:dyDescent="0.35">
      <c r="A136" s="28">
        <v>44192</v>
      </c>
      <c r="B136" s="197">
        <v>10</v>
      </c>
      <c r="C136" s="27">
        <f t="shared" si="4"/>
        <v>6441</v>
      </c>
      <c r="D136" s="197">
        <v>2663</v>
      </c>
      <c r="E136" s="197">
        <v>10</v>
      </c>
      <c r="F136" s="197">
        <v>2490</v>
      </c>
      <c r="G136" s="27">
        <f t="shared" si="5"/>
        <v>3355699</v>
      </c>
    </row>
    <row r="137" spans="1:12" x14ac:dyDescent="0.35">
      <c r="A137" s="28">
        <v>44193</v>
      </c>
      <c r="B137" s="197">
        <v>93</v>
      </c>
      <c r="C137" s="27">
        <f t="shared" si="4"/>
        <v>6534</v>
      </c>
      <c r="D137" s="197">
        <v>8377</v>
      </c>
      <c r="E137" s="197">
        <v>96</v>
      </c>
      <c r="F137" s="197">
        <v>10990</v>
      </c>
      <c r="G137" s="27">
        <f t="shared" si="5"/>
        <v>3366689</v>
      </c>
    </row>
    <row r="138" spans="1:12" x14ac:dyDescent="0.35">
      <c r="A138" s="28">
        <v>44194</v>
      </c>
      <c r="B138" s="197">
        <v>48</v>
      </c>
      <c r="C138" s="27">
        <f t="shared" si="4"/>
        <v>6582</v>
      </c>
      <c r="D138" s="197">
        <v>7176</v>
      </c>
      <c r="E138" s="197">
        <v>50</v>
      </c>
      <c r="F138" s="197">
        <v>6706</v>
      </c>
      <c r="G138" s="27">
        <f t="shared" si="5"/>
        <v>3373395</v>
      </c>
      <c r="H138" s="27">
        <v>3365672</v>
      </c>
      <c r="I138" s="27">
        <v>6843</v>
      </c>
      <c r="J138" s="27">
        <v>6504</v>
      </c>
      <c r="K138" s="27">
        <v>266</v>
      </c>
      <c r="L138" s="27">
        <v>47029</v>
      </c>
    </row>
    <row r="139" spans="1:12" x14ac:dyDescent="0.35">
      <c r="A139" s="28">
        <v>44195</v>
      </c>
      <c r="B139" s="197">
        <v>64</v>
      </c>
      <c r="C139" s="27">
        <f t="shared" si="4"/>
        <v>6646</v>
      </c>
      <c r="D139" s="197">
        <v>5704</v>
      </c>
      <c r="E139" s="197">
        <v>67</v>
      </c>
      <c r="F139" s="197">
        <v>7439</v>
      </c>
      <c r="G139" s="27">
        <f t="shared" si="5"/>
        <v>3380834</v>
      </c>
    </row>
    <row r="140" spans="1:12" x14ac:dyDescent="0.35">
      <c r="A140" s="28">
        <v>44196</v>
      </c>
      <c r="B140" s="197">
        <v>19</v>
      </c>
      <c r="C140" s="27">
        <f t="shared" si="4"/>
        <v>6665</v>
      </c>
      <c r="D140" s="197">
        <v>4162</v>
      </c>
      <c r="E140" s="197">
        <v>19</v>
      </c>
      <c r="F140" s="197">
        <v>1488</v>
      </c>
      <c r="G140" s="27">
        <f t="shared" si="5"/>
        <v>3382322</v>
      </c>
    </row>
    <row r="141" spans="1:12" x14ac:dyDescent="0.35">
      <c r="A141" s="28">
        <v>44197</v>
      </c>
      <c r="B141" s="197">
        <v>6</v>
      </c>
      <c r="C141" s="27">
        <f t="shared" si="4"/>
        <v>6671</v>
      </c>
      <c r="D141" s="197">
        <v>1351</v>
      </c>
      <c r="E141" s="197">
        <v>6</v>
      </c>
      <c r="F141" s="197">
        <v>866</v>
      </c>
      <c r="G141" s="27">
        <f t="shared" si="5"/>
        <v>3383188</v>
      </c>
    </row>
    <row r="142" spans="1:12" x14ac:dyDescent="0.35">
      <c r="A142" s="28">
        <v>44198</v>
      </c>
      <c r="B142" s="197">
        <v>72</v>
      </c>
      <c r="C142" s="27">
        <f t="shared" si="4"/>
        <v>6743</v>
      </c>
      <c r="D142" s="197">
        <v>4679</v>
      </c>
      <c r="E142" s="197">
        <v>72</v>
      </c>
      <c r="F142" s="197">
        <v>7789</v>
      </c>
      <c r="G142" s="27">
        <f t="shared" si="5"/>
        <v>3390977</v>
      </c>
    </row>
    <row r="143" spans="1:12" x14ac:dyDescent="0.35">
      <c r="A143" s="28">
        <v>44199</v>
      </c>
      <c r="B143" s="197">
        <v>37</v>
      </c>
      <c r="C143" s="27">
        <f t="shared" si="4"/>
        <v>6780</v>
      </c>
      <c r="D143" s="197">
        <v>2981</v>
      </c>
      <c r="E143" s="197">
        <v>37</v>
      </c>
      <c r="F143" s="197">
        <v>4065</v>
      </c>
      <c r="G143" s="27">
        <f t="shared" si="5"/>
        <v>3395042</v>
      </c>
    </row>
    <row r="144" spans="1:12" x14ac:dyDescent="0.35">
      <c r="A144" s="28">
        <v>44200</v>
      </c>
      <c r="B144" s="197">
        <v>205</v>
      </c>
      <c r="C144" s="27">
        <f t="shared" si="4"/>
        <v>6985</v>
      </c>
      <c r="D144" s="197">
        <v>9040</v>
      </c>
      <c r="E144" s="197">
        <v>214</v>
      </c>
      <c r="F144" s="197">
        <v>25111</v>
      </c>
      <c r="G144" s="27">
        <f t="shared" si="5"/>
        <v>3420153</v>
      </c>
    </row>
    <row r="145" spans="1:12" x14ac:dyDescent="0.35">
      <c r="A145" s="28">
        <v>44201</v>
      </c>
      <c r="B145" s="197">
        <v>115</v>
      </c>
      <c r="C145" s="27">
        <f t="shared" si="4"/>
        <v>7100</v>
      </c>
      <c r="D145" s="197">
        <v>7709</v>
      </c>
      <c r="E145" s="197">
        <v>119</v>
      </c>
      <c r="F145" s="197">
        <v>15182</v>
      </c>
      <c r="G145" s="27">
        <f t="shared" si="5"/>
        <v>3435335</v>
      </c>
      <c r="H145" s="27">
        <v>3415534</v>
      </c>
      <c r="I145" s="27">
        <v>7248</v>
      </c>
      <c r="J145" s="27">
        <v>6896</v>
      </c>
      <c r="K145" s="27">
        <v>392</v>
      </c>
      <c r="L145" s="27">
        <v>49862</v>
      </c>
    </row>
    <row r="146" spans="1:12" x14ac:dyDescent="0.35">
      <c r="A146" s="28">
        <v>44202</v>
      </c>
      <c r="B146" s="197">
        <v>99</v>
      </c>
      <c r="C146" s="27">
        <f t="shared" si="4"/>
        <v>7199</v>
      </c>
      <c r="D146" s="197">
        <v>7049</v>
      </c>
      <c r="E146" s="197">
        <v>101</v>
      </c>
      <c r="F146" s="197">
        <v>11961</v>
      </c>
      <c r="G146" s="27">
        <f t="shared" si="5"/>
        <v>3447296</v>
      </c>
    </row>
    <row r="147" spans="1:12" x14ac:dyDescent="0.35">
      <c r="A147" s="28">
        <v>44203</v>
      </c>
      <c r="B147" s="197">
        <v>70</v>
      </c>
      <c r="C147" s="27">
        <f t="shared" si="4"/>
        <v>7269</v>
      </c>
      <c r="D147" s="197">
        <v>6449</v>
      </c>
      <c r="E147" s="197">
        <v>71</v>
      </c>
      <c r="F147" s="197">
        <v>13753</v>
      </c>
      <c r="G147" s="27">
        <f t="shared" si="5"/>
        <v>3461049</v>
      </c>
    </row>
    <row r="148" spans="1:12" x14ac:dyDescent="0.35">
      <c r="A148" s="28">
        <v>44204</v>
      </c>
      <c r="B148" s="197">
        <v>69</v>
      </c>
      <c r="C148" s="27">
        <f t="shared" si="4"/>
        <v>7338</v>
      </c>
      <c r="D148" s="197">
        <v>5733</v>
      </c>
      <c r="E148" s="197">
        <v>72</v>
      </c>
      <c r="F148" s="197">
        <v>12972</v>
      </c>
      <c r="G148" s="27">
        <f t="shared" si="5"/>
        <v>3474021</v>
      </c>
    </row>
    <row r="149" spans="1:12" x14ac:dyDescent="0.35">
      <c r="A149" s="28">
        <v>44205</v>
      </c>
      <c r="B149" s="197">
        <v>20</v>
      </c>
      <c r="C149" s="27">
        <f t="shared" si="4"/>
        <v>7358</v>
      </c>
      <c r="D149" s="197">
        <v>3592</v>
      </c>
      <c r="E149" s="197">
        <v>21</v>
      </c>
      <c r="F149" s="197">
        <v>4680</v>
      </c>
      <c r="G149" s="27">
        <f t="shared" si="5"/>
        <v>3478701</v>
      </c>
    </row>
    <row r="150" spans="1:12" x14ac:dyDescent="0.35">
      <c r="A150" s="28">
        <v>44206</v>
      </c>
      <c r="B150" s="197">
        <v>30</v>
      </c>
      <c r="C150" s="27">
        <f t="shared" si="4"/>
        <v>7388</v>
      </c>
      <c r="D150" s="197">
        <v>2371</v>
      </c>
      <c r="E150" s="197">
        <v>32</v>
      </c>
      <c r="F150" s="197">
        <v>4591</v>
      </c>
      <c r="G150" s="27">
        <f t="shared" si="5"/>
        <v>3483292</v>
      </c>
    </row>
    <row r="151" spans="1:12" x14ac:dyDescent="0.35">
      <c r="A151" s="28">
        <v>44207</v>
      </c>
      <c r="B151" s="197">
        <v>133</v>
      </c>
      <c r="C151" s="27">
        <f t="shared" si="4"/>
        <v>7521</v>
      </c>
      <c r="D151" s="197">
        <v>6462</v>
      </c>
      <c r="E151" s="197">
        <v>138</v>
      </c>
      <c r="F151" s="197">
        <v>25629</v>
      </c>
      <c r="G151" s="27">
        <f t="shared" si="5"/>
        <v>3508921</v>
      </c>
    </row>
    <row r="152" spans="1:12" x14ac:dyDescent="0.35">
      <c r="A152" s="28">
        <v>44208</v>
      </c>
      <c r="B152" s="197">
        <v>102</v>
      </c>
      <c r="C152" s="27">
        <f t="shared" si="4"/>
        <v>7623</v>
      </c>
      <c r="D152" s="197">
        <v>5533</v>
      </c>
      <c r="E152" s="197">
        <v>105</v>
      </c>
      <c r="F152" s="197">
        <v>18770</v>
      </c>
      <c r="G152" s="27">
        <f t="shared" si="5"/>
        <v>3527691</v>
      </c>
      <c r="H152" s="27">
        <v>3502804</v>
      </c>
      <c r="I152" s="27">
        <v>7800</v>
      </c>
      <c r="J152" s="27">
        <v>7429</v>
      </c>
      <c r="K152" s="27">
        <v>533</v>
      </c>
      <c r="L152" s="27">
        <v>87270</v>
      </c>
    </row>
    <row r="153" spans="1:12" x14ac:dyDescent="0.35">
      <c r="A153" s="28">
        <v>44209</v>
      </c>
      <c r="B153" s="197">
        <v>85</v>
      </c>
      <c r="C153" s="27">
        <f t="shared" si="4"/>
        <v>7708</v>
      </c>
      <c r="D153" s="197">
        <v>4883</v>
      </c>
      <c r="E153" s="197">
        <v>90</v>
      </c>
      <c r="F153" s="197">
        <v>15481</v>
      </c>
      <c r="G153" s="27">
        <f t="shared" si="5"/>
        <v>3543172</v>
      </c>
    </row>
    <row r="154" spans="1:12" x14ac:dyDescent="0.35">
      <c r="A154" s="28">
        <v>44210</v>
      </c>
      <c r="B154" s="197">
        <v>64</v>
      </c>
      <c r="C154" s="27">
        <f t="shared" si="4"/>
        <v>7772</v>
      </c>
      <c r="D154" s="197">
        <v>4995</v>
      </c>
      <c r="E154" s="197">
        <v>68</v>
      </c>
      <c r="F154" s="197">
        <v>19099</v>
      </c>
      <c r="G154" s="27">
        <f t="shared" si="5"/>
        <v>3562271</v>
      </c>
    </row>
    <row r="155" spans="1:12" x14ac:dyDescent="0.35">
      <c r="A155" s="28">
        <v>44211</v>
      </c>
      <c r="B155" s="197">
        <v>66</v>
      </c>
      <c r="C155" s="27">
        <f t="shared" si="4"/>
        <v>7838</v>
      </c>
      <c r="D155" s="197">
        <v>4391</v>
      </c>
      <c r="E155" s="197">
        <v>73</v>
      </c>
      <c r="F155" s="197">
        <v>20854</v>
      </c>
      <c r="G155" s="27">
        <f t="shared" si="5"/>
        <v>3583125</v>
      </c>
    </row>
    <row r="156" spans="1:12" x14ac:dyDescent="0.35">
      <c r="A156" s="28">
        <v>44212</v>
      </c>
      <c r="B156" s="197">
        <v>45</v>
      </c>
      <c r="C156" s="27">
        <f t="shared" si="4"/>
        <v>7883</v>
      </c>
      <c r="D156" s="197">
        <v>2666</v>
      </c>
      <c r="E156" s="197">
        <v>48</v>
      </c>
      <c r="F156" s="197">
        <v>8902</v>
      </c>
      <c r="G156" s="27">
        <f t="shared" si="5"/>
        <v>3592027</v>
      </c>
    </row>
    <row r="157" spans="1:12" x14ac:dyDescent="0.35">
      <c r="A157" s="28">
        <v>44213</v>
      </c>
      <c r="B157" s="197">
        <v>47</v>
      </c>
      <c r="C157" s="27">
        <f t="shared" si="4"/>
        <v>7930</v>
      </c>
      <c r="D157" s="197">
        <v>1984</v>
      </c>
      <c r="E157" s="197">
        <v>49</v>
      </c>
      <c r="F157" s="197">
        <v>9168</v>
      </c>
      <c r="G157" s="27">
        <f t="shared" si="5"/>
        <v>3601195</v>
      </c>
    </row>
    <row r="158" spans="1:12" x14ac:dyDescent="0.35">
      <c r="A158" s="28">
        <v>44214</v>
      </c>
      <c r="B158" s="197">
        <v>109</v>
      </c>
      <c r="C158" s="27">
        <f t="shared" si="4"/>
        <v>8039</v>
      </c>
      <c r="D158" s="197">
        <v>4312</v>
      </c>
      <c r="E158" s="197">
        <v>112</v>
      </c>
      <c r="F158" s="197">
        <v>20587</v>
      </c>
      <c r="G158" s="27">
        <f t="shared" si="5"/>
        <v>3621782</v>
      </c>
    </row>
    <row r="159" spans="1:12" x14ac:dyDescent="0.35">
      <c r="A159" s="28">
        <v>44215</v>
      </c>
      <c r="B159" s="197">
        <v>167</v>
      </c>
      <c r="C159" s="27">
        <f t="shared" si="4"/>
        <v>8206</v>
      </c>
      <c r="D159" s="197">
        <v>5379</v>
      </c>
      <c r="E159" s="197">
        <v>175</v>
      </c>
      <c r="F159" s="197">
        <v>37637</v>
      </c>
      <c r="G159" s="27">
        <f t="shared" si="5"/>
        <v>3659419</v>
      </c>
      <c r="H159" s="27">
        <v>3612949</v>
      </c>
      <c r="I159" s="27">
        <v>8336</v>
      </c>
      <c r="J159" s="27">
        <v>7942</v>
      </c>
      <c r="K159" s="27">
        <v>513</v>
      </c>
      <c r="L159" s="27">
        <v>110145</v>
      </c>
    </row>
    <row r="160" spans="1:12" x14ac:dyDescent="0.35">
      <c r="A160" s="28">
        <v>44216</v>
      </c>
      <c r="B160" s="197">
        <v>114</v>
      </c>
      <c r="C160" s="27">
        <f t="shared" si="4"/>
        <v>8320</v>
      </c>
      <c r="D160" s="197">
        <v>4428</v>
      </c>
      <c r="E160" s="197">
        <v>115</v>
      </c>
      <c r="F160" s="197">
        <v>24088</v>
      </c>
      <c r="G160" s="27">
        <f t="shared" si="5"/>
        <v>3683507</v>
      </c>
    </row>
    <row r="161" spans="1:12" x14ac:dyDescent="0.35">
      <c r="A161" s="28">
        <v>44217</v>
      </c>
      <c r="B161" s="197">
        <v>136</v>
      </c>
      <c r="C161" s="27">
        <f t="shared" si="4"/>
        <v>8456</v>
      </c>
      <c r="D161" s="197">
        <v>4339</v>
      </c>
      <c r="E161" s="197">
        <v>144</v>
      </c>
      <c r="F161" s="197">
        <v>30743</v>
      </c>
      <c r="G161" s="27">
        <f t="shared" si="5"/>
        <v>3714250</v>
      </c>
    </row>
    <row r="162" spans="1:12" x14ac:dyDescent="0.35">
      <c r="A162" s="28">
        <v>44218</v>
      </c>
      <c r="B162" s="197">
        <v>115</v>
      </c>
      <c r="C162" s="27">
        <f t="shared" si="4"/>
        <v>8571</v>
      </c>
      <c r="D162" s="197">
        <v>3942</v>
      </c>
      <c r="E162" s="197">
        <v>124</v>
      </c>
      <c r="F162" s="197">
        <v>31162</v>
      </c>
      <c r="G162" s="27">
        <f t="shared" si="5"/>
        <v>3745412</v>
      </c>
    </row>
    <row r="163" spans="1:12" x14ac:dyDescent="0.35">
      <c r="A163" s="28">
        <v>44219</v>
      </c>
      <c r="B163" s="197">
        <v>40</v>
      </c>
      <c r="C163" s="27">
        <f t="shared" si="4"/>
        <v>8611</v>
      </c>
      <c r="D163" s="197">
        <v>2435</v>
      </c>
      <c r="E163" s="197">
        <v>42</v>
      </c>
      <c r="F163" s="197">
        <v>14817</v>
      </c>
      <c r="G163" s="27">
        <f t="shared" si="5"/>
        <v>3760229</v>
      </c>
    </row>
    <row r="164" spans="1:12" x14ac:dyDescent="0.35">
      <c r="A164" s="28">
        <v>44220</v>
      </c>
      <c r="B164" s="197">
        <v>81</v>
      </c>
      <c r="C164" s="27">
        <f t="shared" si="4"/>
        <v>8692</v>
      </c>
      <c r="D164" s="197">
        <v>1586</v>
      </c>
      <c r="E164" s="197">
        <v>87</v>
      </c>
      <c r="F164" s="197">
        <v>18136</v>
      </c>
      <c r="G164" s="27">
        <f t="shared" si="5"/>
        <v>3778365</v>
      </c>
    </row>
    <row r="165" spans="1:12" x14ac:dyDescent="0.35">
      <c r="A165" s="28">
        <v>44221</v>
      </c>
      <c r="B165" s="197">
        <v>166</v>
      </c>
      <c r="C165" s="27">
        <f t="shared" si="4"/>
        <v>8858</v>
      </c>
      <c r="D165" s="197">
        <v>4346</v>
      </c>
      <c r="E165" s="197">
        <v>169</v>
      </c>
      <c r="F165" s="197">
        <v>41041</v>
      </c>
      <c r="G165" s="27">
        <f t="shared" si="5"/>
        <v>3819406</v>
      </c>
      <c r="H165" s="27">
        <f t="shared" si="5"/>
        <v>3819406</v>
      </c>
      <c r="I165" s="27">
        <v>9132</v>
      </c>
      <c r="J165" s="27">
        <v>8709</v>
      </c>
      <c r="K165" s="27">
        <v>767</v>
      </c>
      <c r="L165" s="27">
        <v>180047</v>
      </c>
    </row>
    <row r="166" spans="1:12" x14ac:dyDescent="0.35">
      <c r="A166" s="28">
        <v>44222</v>
      </c>
      <c r="B166" s="197">
        <v>165</v>
      </c>
      <c r="C166" s="27">
        <f t="shared" si="4"/>
        <v>9023</v>
      </c>
      <c r="D166" s="197">
        <v>3761</v>
      </c>
      <c r="E166" s="197">
        <v>170</v>
      </c>
      <c r="F166" s="197">
        <v>44952</v>
      </c>
      <c r="G166" s="27">
        <f t="shared" ref="G166:H181" si="6">(G165+F166)</f>
        <v>3864358</v>
      </c>
    </row>
    <row r="167" spans="1:12" x14ac:dyDescent="0.35">
      <c r="A167" s="28">
        <v>44223</v>
      </c>
      <c r="B167" s="197">
        <v>141</v>
      </c>
      <c r="C167" s="27">
        <f t="shared" si="4"/>
        <v>9164</v>
      </c>
      <c r="D167" s="197">
        <v>3086</v>
      </c>
      <c r="E167" s="197">
        <v>145</v>
      </c>
      <c r="F167" s="197">
        <v>34150</v>
      </c>
      <c r="G167" s="27">
        <f t="shared" si="6"/>
        <v>3898508</v>
      </c>
    </row>
    <row r="168" spans="1:12" x14ac:dyDescent="0.35">
      <c r="A168" s="28">
        <v>44224</v>
      </c>
      <c r="B168" s="197">
        <v>128</v>
      </c>
      <c r="C168" s="27">
        <f t="shared" si="4"/>
        <v>9292</v>
      </c>
      <c r="D168" s="197">
        <v>3098</v>
      </c>
      <c r="E168" s="197">
        <v>143</v>
      </c>
      <c r="F168" s="197">
        <v>40233</v>
      </c>
      <c r="G168" s="27">
        <f t="shared" si="6"/>
        <v>3938741</v>
      </c>
    </row>
    <row r="169" spans="1:12" x14ac:dyDescent="0.35">
      <c r="A169" s="28">
        <v>44225</v>
      </c>
      <c r="B169" s="197">
        <v>97</v>
      </c>
      <c r="C169" s="27">
        <f t="shared" si="4"/>
        <v>9389</v>
      </c>
      <c r="D169" s="197">
        <v>2645</v>
      </c>
      <c r="E169" s="197">
        <v>102</v>
      </c>
      <c r="F169" s="197">
        <v>40363</v>
      </c>
      <c r="G169" s="27">
        <f t="shared" si="6"/>
        <v>3979104</v>
      </c>
    </row>
    <row r="170" spans="1:12" x14ac:dyDescent="0.35">
      <c r="A170" s="28">
        <v>44226</v>
      </c>
      <c r="B170" s="197">
        <v>52</v>
      </c>
      <c r="C170" s="27">
        <f t="shared" si="4"/>
        <v>9441</v>
      </c>
      <c r="D170" s="197">
        <v>1693</v>
      </c>
      <c r="E170" s="197">
        <v>55</v>
      </c>
      <c r="F170" s="197">
        <v>15827</v>
      </c>
      <c r="G170" s="27">
        <f t="shared" si="6"/>
        <v>3994931</v>
      </c>
    </row>
    <row r="171" spans="1:12" x14ac:dyDescent="0.35">
      <c r="A171" s="28">
        <v>44227</v>
      </c>
      <c r="B171" s="197">
        <v>55</v>
      </c>
      <c r="C171" s="27">
        <f t="shared" si="4"/>
        <v>9496</v>
      </c>
      <c r="D171" s="197">
        <v>1337</v>
      </c>
      <c r="E171" s="197">
        <v>56</v>
      </c>
      <c r="F171" s="197">
        <v>17920</v>
      </c>
      <c r="G171" s="27">
        <f t="shared" si="6"/>
        <v>4012851</v>
      </c>
    </row>
    <row r="172" spans="1:12" x14ac:dyDescent="0.35">
      <c r="A172" s="28">
        <v>44228</v>
      </c>
      <c r="B172" s="197">
        <v>150</v>
      </c>
      <c r="C172" s="27">
        <f t="shared" si="4"/>
        <v>9646</v>
      </c>
      <c r="D172" s="197">
        <v>2704</v>
      </c>
      <c r="E172" s="197">
        <v>153</v>
      </c>
      <c r="F172" s="197">
        <v>37821</v>
      </c>
      <c r="G172" s="27">
        <f t="shared" si="6"/>
        <v>4050672</v>
      </c>
    </row>
    <row r="173" spans="1:12" x14ac:dyDescent="0.35">
      <c r="A173" s="28">
        <v>44229</v>
      </c>
      <c r="B173" s="197">
        <v>163</v>
      </c>
      <c r="C173" s="27">
        <f t="shared" si="4"/>
        <v>9809</v>
      </c>
      <c r="D173" s="197">
        <v>2364</v>
      </c>
      <c r="E173" s="197">
        <v>167</v>
      </c>
      <c r="F173" s="197">
        <v>35299</v>
      </c>
      <c r="G173" s="27">
        <f t="shared" si="6"/>
        <v>4085971</v>
      </c>
      <c r="H173" s="27">
        <f t="shared" si="6"/>
        <v>4085971</v>
      </c>
      <c r="I173" s="27">
        <v>10236</v>
      </c>
      <c r="J173" s="27">
        <v>9753</v>
      </c>
      <c r="K173" s="27">
        <v>1044</v>
      </c>
      <c r="L173" s="27">
        <v>233579</v>
      </c>
    </row>
    <row r="174" spans="1:12" x14ac:dyDescent="0.35">
      <c r="A174" s="28">
        <v>44230</v>
      </c>
      <c r="B174" s="197">
        <v>215</v>
      </c>
      <c r="C174" s="27">
        <f t="shared" si="4"/>
        <v>10024</v>
      </c>
      <c r="D174" s="197">
        <v>3259</v>
      </c>
      <c r="E174" s="197">
        <v>220</v>
      </c>
      <c r="F174" s="197">
        <v>47775</v>
      </c>
      <c r="G174" s="27">
        <f t="shared" si="6"/>
        <v>4133746</v>
      </c>
    </row>
    <row r="175" spans="1:12" x14ac:dyDescent="0.35">
      <c r="A175" s="28">
        <v>44231</v>
      </c>
      <c r="B175" s="197">
        <v>199</v>
      </c>
      <c r="C175" s="27">
        <f t="shared" si="4"/>
        <v>10223</v>
      </c>
      <c r="D175" s="197">
        <v>2906</v>
      </c>
      <c r="E175" s="197">
        <v>206</v>
      </c>
      <c r="F175" s="197">
        <v>50652</v>
      </c>
      <c r="G175" s="27">
        <f t="shared" si="6"/>
        <v>4184398</v>
      </c>
    </row>
    <row r="176" spans="1:12" x14ac:dyDescent="0.35">
      <c r="A176" s="28">
        <v>44232</v>
      </c>
      <c r="B176" s="197">
        <v>136</v>
      </c>
      <c r="C176" s="27">
        <f t="shared" si="4"/>
        <v>10359</v>
      </c>
      <c r="D176" s="197">
        <v>2496</v>
      </c>
      <c r="E176" s="197">
        <v>148</v>
      </c>
      <c r="F176" s="197">
        <v>40122</v>
      </c>
      <c r="G176" s="27">
        <f t="shared" si="6"/>
        <v>4224520</v>
      </c>
    </row>
    <row r="177" spans="1:12" x14ac:dyDescent="0.35">
      <c r="A177" s="28">
        <v>44233</v>
      </c>
      <c r="B177" s="197">
        <v>37</v>
      </c>
      <c r="C177" s="27">
        <f t="shared" si="4"/>
        <v>10396</v>
      </c>
      <c r="D177" s="197">
        <v>1486</v>
      </c>
      <c r="E177" s="197">
        <v>46</v>
      </c>
      <c r="F177" s="197">
        <v>13028</v>
      </c>
      <c r="G177" s="27">
        <f t="shared" si="6"/>
        <v>4237548</v>
      </c>
    </row>
    <row r="178" spans="1:12" x14ac:dyDescent="0.35">
      <c r="A178" s="28">
        <v>44234</v>
      </c>
      <c r="B178" s="197">
        <v>35</v>
      </c>
      <c r="C178" s="27">
        <f t="shared" si="4"/>
        <v>10431</v>
      </c>
      <c r="D178" s="197">
        <v>821</v>
      </c>
      <c r="E178" s="197">
        <v>35</v>
      </c>
      <c r="F178" s="197">
        <v>12839</v>
      </c>
      <c r="G178" s="27">
        <f t="shared" si="6"/>
        <v>4250387</v>
      </c>
    </row>
    <row r="179" spans="1:12" x14ac:dyDescent="0.35">
      <c r="A179" s="28">
        <v>44235</v>
      </c>
      <c r="B179" s="197">
        <v>230</v>
      </c>
      <c r="C179" s="27">
        <f t="shared" si="4"/>
        <v>10661</v>
      </c>
      <c r="D179" s="197">
        <v>2642</v>
      </c>
      <c r="E179" s="197">
        <v>236</v>
      </c>
      <c r="F179" s="197">
        <v>56267</v>
      </c>
      <c r="G179" s="27">
        <f t="shared" si="6"/>
        <v>4306654</v>
      </c>
    </row>
    <row r="180" spans="1:12" x14ac:dyDescent="0.35">
      <c r="A180" s="28">
        <v>44236</v>
      </c>
      <c r="B180" s="197">
        <v>116</v>
      </c>
      <c r="C180" s="27">
        <f t="shared" si="4"/>
        <v>10777</v>
      </c>
      <c r="D180" s="197">
        <v>1936</v>
      </c>
      <c r="E180" s="197">
        <v>122</v>
      </c>
      <c r="F180" s="197">
        <v>41480</v>
      </c>
      <c r="G180" s="27">
        <f t="shared" si="6"/>
        <v>4348134</v>
      </c>
      <c r="H180" s="27">
        <v>4294255</v>
      </c>
      <c r="I180" s="27">
        <v>11320</v>
      </c>
      <c r="J180" s="27">
        <v>10795</v>
      </c>
      <c r="K180" s="27">
        <v>1042</v>
      </c>
      <c r="L180" s="27">
        <v>212279</v>
      </c>
    </row>
    <row r="181" spans="1:12" x14ac:dyDescent="0.35">
      <c r="A181" s="28">
        <v>44237</v>
      </c>
      <c r="B181" s="197">
        <v>125</v>
      </c>
      <c r="C181" s="27">
        <f t="shared" si="4"/>
        <v>10902</v>
      </c>
      <c r="D181" s="197">
        <v>2249</v>
      </c>
      <c r="E181" s="197">
        <v>127</v>
      </c>
      <c r="F181" s="197">
        <v>41329</v>
      </c>
      <c r="G181" s="27">
        <f t="shared" si="6"/>
        <v>4389463</v>
      </c>
    </row>
    <row r="182" spans="1:12" x14ac:dyDescent="0.35">
      <c r="A182" s="28">
        <v>44238</v>
      </c>
      <c r="B182" s="197">
        <v>122</v>
      </c>
      <c r="C182" s="27">
        <f t="shared" si="4"/>
        <v>11024</v>
      </c>
      <c r="D182" s="197">
        <v>2088</v>
      </c>
      <c r="E182" s="197">
        <v>131</v>
      </c>
      <c r="F182" s="197">
        <v>50232</v>
      </c>
      <c r="G182" s="27">
        <f t="shared" ref="G182:H201" si="7">(G181+F182)</f>
        <v>4439695</v>
      </c>
    </row>
    <row r="183" spans="1:12" x14ac:dyDescent="0.35">
      <c r="A183" s="28">
        <v>44239</v>
      </c>
      <c r="B183" s="197">
        <v>100</v>
      </c>
      <c r="C183" s="27">
        <f t="shared" si="4"/>
        <v>11124</v>
      </c>
      <c r="D183" s="197">
        <v>1689</v>
      </c>
      <c r="E183" s="197">
        <v>108</v>
      </c>
      <c r="F183" s="197">
        <v>40735</v>
      </c>
      <c r="G183" s="27">
        <f t="shared" si="7"/>
        <v>4480430</v>
      </c>
    </row>
    <row r="184" spans="1:12" x14ac:dyDescent="0.35">
      <c r="A184" s="28">
        <v>44240</v>
      </c>
      <c r="B184" s="197">
        <v>36</v>
      </c>
      <c r="C184" s="27">
        <f t="shared" si="4"/>
        <v>11160</v>
      </c>
      <c r="D184" s="197">
        <v>1107</v>
      </c>
      <c r="E184" s="197">
        <v>36</v>
      </c>
      <c r="F184" s="197">
        <v>12490</v>
      </c>
      <c r="G184" s="27">
        <f t="shared" si="7"/>
        <v>4492920</v>
      </c>
    </row>
    <row r="185" spans="1:12" x14ac:dyDescent="0.35">
      <c r="A185" s="28">
        <v>44241</v>
      </c>
      <c r="B185" s="197">
        <v>28</v>
      </c>
      <c r="C185" s="27">
        <f t="shared" si="4"/>
        <v>11188</v>
      </c>
      <c r="D185" s="197">
        <v>805</v>
      </c>
      <c r="E185" s="197">
        <v>29</v>
      </c>
      <c r="F185" s="197">
        <v>15850</v>
      </c>
      <c r="G185" s="27">
        <f t="shared" si="7"/>
        <v>4508770</v>
      </c>
    </row>
    <row r="186" spans="1:12" x14ac:dyDescent="0.35">
      <c r="A186" s="28">
        <v>44242</v>
      </c>
      <c r="B186" s="197">
        <v>130</v>
      </c>
      <c r="C186" s="27">
        <f t="shared" si="4"/>
        <v>11318</v>
      </c>
      <c r="D186" s="197">
        <v>1637</v>
      </c>
      <c r="E186" s="197">
        <v>135</v>
      </c>
      <c r="F186" s="197">
        <v>38273</v>
      </c>
      <c r="G186" s="27">
        <f t="shared" si="7"/>
        <v>4547043</v>
      </c>
    </row>
    <row r="187" spans="1:12" x14ac:dyDescent="0.35">
      <c r="A187" s="28">
        <v>44243</v>
      </c>
      <c r="B187" s="197">
        <v>162</v>
      </c>
      <c r="C187" s="27">
        <f t="shared" si="4"/>
        <v>11480</v>
      </c>
      <c r="D187" s="197">
        <v>1920</v>
      </c>
      <c r="E187" s="197">
        <v>168</v>
      </c>
      <c r="F187" s="197">
        <v>53166</v>
      </c>
      <c r="G187" s="27">
        <f t="shared" si="7"/>
        <v>4600209</v>
      </c>
      <c r="H187" s="27">
        <v>4545474</v>
      </c>
      <c r="I187" s="27">
        <v>12007</v>
      </c>
      <c r="J187" s="27">
        <v>11442</v>
      </c>
      <c r="K187" s="27">
        <v>647</v>
      </c>
      <c r="L187" s="27">
        <v>251219</v>
      </c>
    </row>
    <row r="188" spans="1:12" x14ac:dyDescent="0.35">
      <c r="A188" s="28">
        <v>44244</v>
      </c>
      <c r="B188" s="197">
        <v>113</v>
      </c>
      <c r="C188" s="27">
        <f t="shared" si="4"/>
        <v>11593</v>
      </c>
      <c r="D188" s="197">
        <v>1864</v>
      </c>
      <c r="E188" s="197">
        <v>117</v>
      </c>
      <c r="F188" s="197">
        <v>42948</v>
      </c>
      <c r="G188" s="27">
        <f t="shared" si="7"/>
        <v>4643157</v>
      </c>
    </row>
    <row r="189" spans="1:12" x14ac:dyDescent="0.35">
      <c r="A189" s="28">
        <v>44245</v>
      </c>
      <c r="B189" s="197">
        <v>93</v>
      </c>
      <c r="C189" s="27">
        <f t="shared" si="4"/>
        <v>11686</v>
      </c>
      <c r="D189" s="197">
        <v>1698</v>
      </c>
      <c r="E189" s="197">
        <v>100</v>
      </c>
      <c r="F189" s="197">
        <v>50213</v>
      </c>
      <c r="G189" s="27">
        <f t="shared" si="7"/>
        <v>4693370</v>
      </c>
    </row>
    <row r="190" spans="1:12" x14ac:dyDescent="0.35">
      <c r="A190" s="28">
        <v>44246</v>
      </c>
      <c r="B190" s="197">
        <v>75</v>
      </c>
      <c r="C190" s="27">
        <f t="shared" si="4"/>
        <v>11761</v>
      </c>
      <c r="D190" s="197">
        <v>1431</v>
      </c>
      <c r="E190" s="197">
        <v>78</v>
      </c>
      <c r="F190" s="197">
        <v>36728</v>
      </c>
      <c r="G190" s="27">
        <f t="shared" si="7"/>
        <v>4730098</v>
      </c>
    </row>
    <row r="191" spans="1:12" x14ac:dyDescent="0.35">
      <c r="A191" s="28">
        <v>44247</v>
      </c>
      <c r="B191" s="197">
        <v>26</v>
      </c>
      <c r="C191" s="27">
        <f t="shared" si="4"/>
        <v>11787</v>
      </c>
      <c r="D191" s="197">
        <v>1030</v>
      </c>
      <c r="E191" s="197">
        <v>27</v>
      </c>
      <c r="F191" s="197">
        <v>12263</v>
      </c>
      <c r="G191" s="27">
        <f t="shared" si="7"/>
        <v>4742361</v>
      </c>
    </row>
    <row r="192" spans="1:12" x14ac:dyDescent="0.35">
      <c r="A192" s="28">
        <v>44248</v>
      </c>
      <c r="B192" s="197">
        <v>37</v>
      </c>
      <c r="C192" s="27">
        <f t="shared" si="4"/>
        <v>11824</v>
      </c>
      <c r="D192" s="197">
        <v>925</v>
      </c>
      <c r="E192" s="197">
        <v>37</v>
      </c>
      <c r="F192" s="197">
        <v>16421</v>
      </c>
      <c r="G192" s="27">
        <f t="shared" si="7"/>
        <v>4758782</v>
      </c>
    </row>
    <row r="193" spans="1:12" x14ac:dyDescent="0.35">
      <c r="A193" s="28">
        <v>44249</v>
      </c>
      <c r="B193" s="197">
        <v>164</v>
      </c>
      <c r="C193" s="27">
        <f t="shared" si="4"/>
        <v>11988</v>
      </c>
      <c r="D193" s="197">
        <v>2101</v>
      </c>
      <c r="E193" s="197">
        <v>170</v>
      </c>
      <c r="F193" s="197">
        <v>58050</v>
      </c>
      <c r="G193" s="27">
        <f t="shared" si="7"/>
        <v>4816832</v>
      </c>
    </row>
    <row r="194" spans="1:12" x14ac:dyDescent="0.35">
      <c r="A194" s="28">
        <v>44250</v>
      </c>
      <c r="B194" s="197">
        <v>132</v>
      </c>
      <c r="C194" s="27">
        <f t="shared" si="4"/>
        <v>12120</v>
      </c>
      <c r="D194" s="197">
        <v>1819</v>
      </c>
      <c r="E194" s="197">
        <v>141</v>
      </c>
      <c r="F194" s="197">
        <v>50282</v>
      </c>
      <c r="G194" s="27">
        <f t="shared" si="7"/>
        <v>4867114</v>
      </c>
      <c r="H194" s="27">
        <v>4809783</v>
      </c>
      <c r="I194" s="27">
        <v>12778</v>
      </c>
      <c r="J194" s="27">
        <v>12181</v>
      </c>
      <c r="K194" s="27">
        <v>739</v>
      </c>
      <c r="L194" s="27">
        <v>264309</v>
      </c>
    </row>
    <row r="195" spans="1:12" x14ac:dyDescent="0.35">
      <c r="A195" s="28">
        <v>44251</v>
      </c>
      <c r="B195" s="197">
        <v>120</v>
      </c>
      <c r="C195" s="27">
        <f t="shared" si="4"/>
        <v>12240</v>
      </c>
      <c r="D195" s="197">
        <v>1678</v>
      </c>
      <c r="E195" s="197">
        <v>129</v>
      </c>
      <c r="F195" s="197">
        <v>39196</v>
      </c>
      <c r="G195" s="27">
        <f t="shared" si="7"/>
        <v>4906310</v>
      </c>
    </row>
    <row r="196" spans="1:12" x14ac:dyDescent="0.35">
      <c r="A196" s="28">
        <v>44252</v>
      </c>
      <c r="B196" s="197">
        <v>102</v>
      </c>
      <c r="C196" s="27">
        <f t="shared" ref="C196:C259" si="8">(B196+C195)</f>
        <v>12342</v>
      </c>
      <c r="D196" s="197">
        <v>1583</v>
      </c>
      <c r="E196" s="197">
        <v>111</v>
      </c>
      <c r="F196" s="197">
        <v>53351</v>
      </c>
      <c r="G196" s="27">
        <f t="shared" si="7"/>
        <v>4959661</v>
      </c>
    </row>
    <row r="197" spans="1:12" x14ac:dyDescent="0.35">
      <c r="A197" s="28">
        <v>44253</v>
      </c>
      <c r="B197" s="197">
        <v>79</v>
      </c>
      <c r="C197" s="27">
        <f>(B197+C196)</f>
        <v>12421</v>
      </c>
      <c r="D197" s="197">
        <v>1429</v>
      </c>
      <c r="E197" s="197">
        <v>89</v>
      </c>
      <c r="F197" s="197">
        <v>40937</v>
      </c>
      <c r="G197" s="27">
        <f t="shared" si="7"/>
        <v>5000598</v>
      </c>
    </row>
    <row r="198" spans="1:12" x14ac:dyDescent="0.35">
      <c r="A198" s="28">
        <v>44254</v>
      </c>
      <c r="B198" s="197">
        <v>42</v>
      </c>
      <c r="C198" s="27">
        <f t="shared" si="8"/>
        <v>12463</v>
      </c>
      <c r="D198" s="197">
        <v>964</v>
      </c>
      <c r="E198" s="197">
        <v>45</v>
      </c>
      <c r="F198" s="197">
        <v>9810</v>
      </c>
      <c r="G198" s="27">
        <f t="shared" si="7"/>
        <v>5010408</v>
      </c>
    </row>
    <row r="199" spans="1:12" x14ac:dyDescent="0.35">
      <c r="A199" s="28">
        <v>44255</v>
      </c>
      <c r="B199" s="197">
        <v>46</v>
      </c>
      <c r="C199" s="27">
        <f t="shared" si="8"/>
        <v>12509</v>
      </c>
      <c r="D199" s="197">
        <v>853</v>
      </c>
      <c r="E199" s="197">
        <v>46</v>
      </c>
      <c r="F199" s="197">
        <v>15962</v>
      </c>
      <c r="G199" s="27">
        <f t="shared" si="7"/>
        <v>5026370</v>
      </c>
    </row>
    <row r="200" spans="1:12" x14ac:dyDescent="0.35">
      <c r="A200" s="28">
        <v>44256</v>
      </c>
      <c r="B200" s="197">
        <v>154</v>
      </c>
      <c r="C200" s="27">
        <f t="shared" si="8"/>
        <v>12663</v>
      </c>
      <c r="D200" s="197">
        <v>1783</v>
      </c>
      <c r="E200" s="197">
        <v>162</v>
      </c>
      <c r="F200" s="197">
        <v>57783</v>
      </c>
      <c r="G200" s="27">
        <f t="shared" si="7"/>
        <v>5084153</v>
      </c>
    </row>
    <row r="201" spans="1:12" x14ac:dyDescent="0.35">
      <c r="A201" s="28">
        <v>44257</v>
      </c>
      <c r="B201" s="197">
        <v>135</v>
      </c>
      <c r="C201" s="27">
        <f t="shared" si="8"/>
        <v>12798</v>
      </c>
      <c r="D201" s="197">
        <v>1429</v>
      </c>
      <c r="E201" s="197">
        <v>146</v>
      </c>
      <c r="F201" s="197">
        <v>49138</v>
      </c>
      <c r="G201" s="27">
        <f t="shared" si="7"/>
        <v>5133291</v>
      </c>
      <c r="H201" s="27">
        <f t="shared" si="7"/>
        <v>5133291</v>
      </c>
      <c r="I201" s="27">
        <v>13290</v>
      </c>
      <c r="J201" s="27">
        <v>12660</v>
      </c>
      <c r="K201" s="27">
        <v>479</v>
      </c>
      <c r="L201" s="27">
        <v>268235</v>
      </c>
    </row>
    <row r="202" spans="1:12" x14ac:dyDescent="0.35">
      <c r="A202" s="28">
        <v>44258</v>
      </c>
      <c r="B202" s="197">
        <v>126</v>
      </c>
      <c r="C202" s="27">
        <f t="shared" si="8"/>
        <v>12924</v>
      </c>
      <c r="D202" s="197">
        <v>1569</v>
      </c>
      <c r="E202" s="197">
        <v>132</v>
      </c>
      <c r="F202" s="197">
        <v>38664</v>
      </c>
      <c r="G202" s="27">
        <f t="shared" ref="G202:H217" si="9">(G201+F202)</f>
        <v>5171955</v>
      </c>
    </row>
    <row r="203" spans="1:12" x14ac:dyDescent="0.35">
      <c r="A203" s="28">
        <v>44259</v>
      </c>
      <c r="B203" s="197">
        <v>116</v>
      </c>
      <c r="C203" s="27">
        <f t="shared" si="8"/>
        <v>13040</v>
      </c>
      <c r="D203" s="197">
        <v>1527</v>
      </c>
      <c r="E203" s="197">
        <v>125</v>
      </c>
      <c r="F203" s="197">
        <v>53638</v>
      </c>
      <c r="G203" s="27">
        <f t="shared" si="9"/>
        <v>5225593</v>
      </c>
    </row>
    <row r="204" spans="1:12" x14ac:dyDescent="0.35">
      <c r="A204" s="28">
        <v>44260</v>
      </c>
      <c r="B204" s="197">
        <v>81</v>
      </c>
      <c r="C204" s="27">
        <f t="shared" si="8"/>
        <v>13121</v>
      </c>
      <c r="D204" s="197">
        <v>1366</v>
      </c>
      <c r="E204" s="197">
        <v>91</v>
      </c>
      <c r="F204" s="197">
        <v>40382</v>
      </c>
      <c r="G204" s="27">
        <f t="shared" si="9"/>
        <v>5265975</v>
      </c>
    </row>
    <row r="205" spans="1:12" x14ac:dyDescent="0.35">
      <c r="A205" s="28">
        <v>44261</v>
      </c>
      <c r="B205" s="197">
        <v>22</v>
      </c>
      <c r="C205" s="27">
        <f t="shared" si="8"/>
        <v>13143</v>
      </c>
      <c r="D205" s="197">
        <v>865</v>
      </c>
      <c r="E205" s="197">
        <v>22</v>
      </c>
      <c r="F205" s="197">
        <v>9947</v>
      </c>
      <c r="G205" s="27">
        <f t="shared" si="9"/>
        <v>5275922</v>
      </c>
    </row>
    <row r="206" spans="1:12" x14ac:dyDescent="0.35">
      <c r="A206" s="28">
        <v>44262</v>
      </c>
      <c r="B206" s="197">
        <v>29</v>
      </c>
      <c r="C206" s="27">
        <f t="shared" si="8"/>
        <v>13172</v>
      </c>
      <c r="D206" s="197">
        <v>741</v>
      </c>
      <c r="E206" s="197">
        <v>29</v>
      </c>
      <c r="F206" s="197">
        <v>14523</v>
      </c>
      <c r="G206" s="27">
        <f t="shared" si="9"/>
        <v>5290445</v>
      </c>
    </row>
    <row r="207" spans="1:12" x14ac:dyDescent="0.35">
      <c r="A207" s="28">
        <v>44263</v>
      </c>
      <c r="B207" s="197">
        <v>118</v>
      </c>
      <c r="C207" s="27">
        <f t="shared" si="8"/>
        <v>13290</v>
      </c>
      <c r="D207" s="197">
        <v>1755</v>
      </c>
      <c r="E207" s="197">
        <v>120</v>
      </c>
      <c r="F207" s="197">
        <v>58453</v>
      </c>
      <c r="G207" s="27">
        <f t="shared" si="9"/>
        <v>5348898</v>
      </c>
    </row>
    <row r="208" spans="1:12" x14ac:dyDescent="0.35">
      <c r="A208" s="28">
        <v>44264</v>
      </c>
      <c r="B208" s="197">
        <v>120</v>
      </c>
      <c r="C208" s="27">
        <f t="shared" si="8"/>
        <v>13410</v>
      </c>
      <c r="D208" s="197">
        <v>1585</v>
      </c>
      <c r="E208" s="197">
        <v>125</v>
      </c>
      <c r="F208" s="197">
        <v>48596</v>
      </c>
      <c r="G208" s="27">
        <f t="shared" si="9"/>
        <v>5397494</v>
      </c>
      <c r="H208" s="27">
        <v>5340935</v>
      </c>
      <c r="I208" s="27">
        <v>13934</v>
      </c>
      <c r="J208" s="27">
        <v>13275</v>
      </c>
      <c r="K208" s="27">
        <v>615</v>
      </c>
      <c r="L208" s="27">
        <v>207692</v>
      </c>
    </row>
    <row r="209" spans="1:12" x14ac:dyDescent="0.35">
      <c r="A209" s="28">
        <v>44265</v>
      </c>
      <c r="B209" s="197">
        <v>84</v>
      </c>
      <c r="C209" s="27">
        <f t="shared" si="8"/>
        <v>13494</v>
      </c>
      <c r="D209" s="197">
        <v>1531</v>
      </c>
      <c r="E209" s="197">
        <v>86</v>
      </c>
      <c r="F209" s="197">
        <v>36985</v>
      </c>
      <c r="G209" s="27">
        <f t="shared" si="9"/>
        <v>5434479</v>
      </c>
    </row>
    <row r="210" spans="1:12" x14ac:dyDescent="0.35">
      <c r="A210" s="28">
        <v>44266</v>
      </c>
      <c r="B210" s="197">
        <v>90</v>
      </c>
      <c r="C210" s="27">
        <f t="shared" si="8"/>
        <v>13584</v>
      </c>
      <c r="D210" s="197">
        <v>1596</v>
      </c>
      <c r="E210" s="197">
        <v>91</v>
      </c>
      <c r="F210" s="197">
        <v>52854</v>
      </c>
      <c r="G210" s="27">
        <f t="shared" si="9"/>
        <v>5487333</v>
      </c>
    </row>
    <row r="211" spans="1:12" x14ac:dyDescent="0.35">
      <c r="A211" s="28">
        <v>44267</v>
      </c>
      <c r="B211" s="197">
        <v>77</v>
      </c>
      <c r="C211" s="27">
        <f t="shared" si="8"/>
        <v>13661</v>
      </c>
      <c r="D211" s="197">
        <v>1432</v>
      </c>
      <c r="E211" s="197">
        <v>85</v>
      </c>
      <c r="F211" s="197">
        <v>39889</v>
      </c>
      <c r="G211" s="27">
        <f t="shared" si="9"/>
        <v>5527222</v>
      </c>
    </row>
    <row r="212" spans="1:12" x14ac:dyDescent="0.35">
      <c r="A212" s="28">
        <v>44268</v>
      </c>
      <c r="B212" s="197">
        <v>27</v>
      </c>
      <c r="C212" s="27">
        <f t="shared" si="8"/>
        <v>13688</v>
      </c>
      <c r="D212" s="197">
        <v>1070</v>
      </c>
      <c r="E212" s="197">
        <v>29</v>
      </c>
      <c r="F212" s="197">
        <v>9258</v>
      </c>
      <c r="G212" s="27">
        <f t="shared" si="9"/>
        <v>5536480</v>
      </c>
    </row>
    <row r="213" spans="1:12" x14ac:dyDescent="0.35">
      <c r="A213" s="28">
        <v>44269</v>
      </c>
      <c r="B213" s="197">
        <v>26</v>
      </c>
      <c r="C213" s="27">
        <f t="shared" si="8"/>
        <v>13714</v>
      </c>
      <c r="D213" s="197">
        <v>829</v>
      </c>
      <c r="E213" s="197">
        <v>27</v>
      </c>
      <c r="F213" s="197">
        <v>14682</v>
      </c>
      <c r="G213" s="27">
        <f t="shared" si="9"/>
        <v>5551162</v>
      </c>
    </row>
    <row r="214" spans="1:12" x14ac:dyDescent="0.35">
      <c r="A214" s="28">
        <v>44270</v>
      </c>
      <c r="B214" s="197">
        <v>129</v>
      </c>
      <c r="C214" s="27">
        <f t="shared" si="8"/>
        <v>13843</v>
      </c>
      <c r="D214" s="197">
        <v>1983</v>
      </c>
      <c r="E214" s="197">
        <v>137</v>
      </c>
      <c r="F214" s="197">
        <v>56687</v>
      </c>
      <c r="G214" s="27">
        <f t="shared" si="9"/>
        <v>5607849</v>
      </c>
    </row>
    <row r="215" spans="1:12" x14ac:dyDescent="0.35">
      <c r="A215" s="28">
        <v>44271</v>
      </c>
      <c r="B215" s="197">
        <v>127</v>
      </c>
      <c r="C215" s="27">
        <f t="shared" si="8"/>
        <v>13970</v>
      </c>
      <c r="D215" s="197">
        <v>1805</v>
      </c>
      <c r="E215" s="197">
        <v>134</v>
      </c>
      <c r="F215" s="197">
        <v>46654</v>
      </c>
      <c r="G215" s="27">
        <f t="shared" si="9"/>
        <v>5654503</v>
      </c>
      <c r="H215" s="27">
        <f t="shared" si="9"/>
        <v>5654503</v>
      </c>
      <c r="I215" s="27">
        <v>14498</v>
      </c>
      <c r="J215" s="27">
        <v>13817</v>
      </c>
      <c r="K215" s="27">
        <v>542</v>
      </c>
      <c r="L215" s="27">
        <v>259804</v>
      </c>
    </row>
    <row r="216" spans="1:12" x14ac:dyDescent="0.35">
      <c r="A216" s="28">
        <v>44272</v>
      </c>
      <c r="B216" s="197">
        <v>94</v>
      </c>
      <c r="C216" s="27">
        <f t="shared" si="8"/>
        <v>14064</v>
      </c>
      <c r="D216" s="197">
        <v>1860</v>
      </c>
      <c r="E216" s="197">
        <v>102</v>
      </c>
      <c r="F216" s="197">
        <v>37790</v>
      </c>
      <c r="G216" s="27">
        <f t="shared" si="9"/>
        <v>5692293</v>
      </c>
    </row>
    <row r="217" spans="1:12" x14ac:dyDescent="0.35">
      <c r="A217" s="28">
        <v>44273</v>
      </c>
      <c r="B217" s="197">
        <v>96</v>
      </c>
      <c r="C217" s="27">
        <f t="shared" si="8"/>
        <v>14160</v>
      </c>
      <c r="D217" s="197">
        <v>1922</v>
      </c>
      <c r="E217" s="197">
        <v>101</v>
      </c>
      <c r="F217" s="197">
        <v>50956</v>
      </c>
      <c r="G217" s="27">
        <f t="shared" si="9"/>
        <v>5743249</v>
      </c>
    </row>
    <row r="218" spans="1:12" x14ac:dyDescent="0.35">
      <c r="A218" s="28">
        <v>44274</v>
      </c>
      <c r="B218" s="197">
        <v>59</v>
      </c>
      <c r="C218" s="27">
        <f t="shared" si="8"/>
        <v>14219</v>
      </c>
      <c r="D218" s="197">
        <v>1747</v>
      </c>
      <c r="E218" s="197">
        <v>61</v>
      </c>
      <c r="F218" s="197">
        <v>38270</v>
      </c>
      <c r="G218" s="27">
        <f t="shared" ref="G218:H265" si="10">(G217+F218)</f>
        <v>5781519</v>
      </c>
    </row>
    <row r="219" spans="1:12" x14ac:dyDescent="0.35">
      <c r="A219" s="28">
        <v>44275</v>
      </c>
      <c r="B219" s="197">
        <v>21</v>
      </c>
      <c r="C219" s="27">
        <f t="shared" si="8"/>
        <v>14240</v>
      </c>
      <c r="D219" s="197">
        <v>1233</v>
      </c>
      <c r="E219" s="197">
        <v>21</v>
      </c>
      <c r="F219" s="197">
        <v>9250</v>
      </c>
      <c r="G219" s="27">
        <f t="shared" si="10"/>
        <v>5790769</v>
      </c>
    </row>
    <row r="220" spans="1:12" x14ac:dyDescent="0.35">
      <c r="A220" s="28">
        <v>44276</v>
      </c>
      <c r="B220" s="197">
        <v>23</v>
      </c>
      <c r="C220" s="27">
        <f t="shared" si="8"/>
        <v>14263</v>
      </c>
      <c r="D220" s="197">
        <v>1042</v>
      </c>
      <c r="E220" s="197">
        <v>23</v>
      </c>
      <c r="F220" s="197">
        <v>15840</v>
      </c>
      <c r="G220" s="27">
        <f t="shared" si="10"/>
        <v>5806609</v>
      </c>
    </row>
    <row r="221" spans="1:12" x14ac:dyDescent="0.35">
      <c r="A221" s="28">
        <v>44277</v>
      </c>
      <c r="B221" s="197">
        <v>186</v>
      </c>
      <c r="C221" s="27">
        <f t="shared" si="8"/>
        <v>14449</v>
      </c>
      <c r="D221" s="197">
        <v>2369</v>
      </c>
      <c r="E221" s="197">
        <v>196</v>
      </c>
      <c r="F221" s="197">
        <v>59614</v>
      </c>
      <c r="G221" s="27">
        <f t="shared" si="10"/>
        <v>5866223</v>
      </c>
    </row>
    <row r="222" spans="1:12" x14ac:dyDescent="0.35">
      <c r="A222" s="28">
        <v>44278</v>
      </c>
      <c r="B222" s="197">
        <v>177</v>
      </c>
      <c r="C222" s="27">
        <f t="shared" si="8"/>
        <v>14626</v>
      </c>
      <c r="D222" s="197">
        <v>2114</v>
      </c>
      <c r="E222" s="197">
        <v>181</v>
      </c>
      <c r="F222" s="197">
        <v>47123</v>
      </c>
      <c r="G222" s="27">
        <f t="shared" si="10"/>
        <v>5913346</v>
      </c>
      <c r="H222" s="27">
        <v>5857752</v>
      </c>
      <c r="I222" s="27">
        <v>15131</v>
      </c>
      <c r="J222" s="27">
        <v>14415</v>
      </c>
      <c r="K222" s="27">
        <v>598</v>
      </c>
      <c r="L222" s="27">
        <v>204188</v>
      </c>
    </row>
    <row r="223" spans="1:12" x14ac:dyDescent="0.35">
      <c r="A223" s="28">
        <v>44279</v>
      </c>
      <c r="B223" s="197">
        <v>180</v>
      </c>
      <c r="C223" s="27">
        <f t="shared" si="8"/>
        <v>14806</v>
      </c>
      <c r="D223" s="197">
        <v>2282</v>
      </c>
      <c r="E223" s="197">
        <v>187</v>
      </c>
      <c r="F223" s="197">
        <v>37248</v>
      </c>
      <c r="G223" s="27">
        <f t="shared" si="10"/>
        <v>5950594</v>
      </c>
    </row>
    <row r="224" spans="1:12" x14ac:dyDescent="0.35">
      <c r="A224" s="28">
        <v>44280</v>
      </c>
      <c r="B224" s="197">
        <v>129</v>
      </c>
      <c r="C224" s="27">
        <f t="shared" si="8"/>
        <v>14935</v>
      </c>
      <c r="D224" s="197">
        <v>2380</v>
      </c>
      <c r="E224" s="197">
        <v>133</v>
      </c>
      <c r="F224" s="197">
        <v>52676</v>
      </c>
      <c r="G224" s="27">
        <f t="shared" si="10"/>
        <v>6003270</v>
      </c>
    </row>
    <row r="225" spans="1:12" x14ac:dyDescent="0.35">
      <c r="A225" s="28">
        <v>44281</v>
      </c>
      <c r="B225" s="197">
        <v>109</v>
      </c>
      <c r="C225" s="27">
        <f t="shared" si="8"/>
        <v>15044</v>
      </c>
      <c r="D225" s="197">
        <v>2140</v>
      </c>
      <c r="E225" s="197">
        <v>117</v>
      </c>
      <c r="F225" s="197">
        <v>37314</v>
      </c>
      <c r="G225" s="27">
        <f t="shared" si="10"/>
        <v>6040584</v>
      </c>
    </row>
    <row r="226" spans="1:12" x14ac:dyDescent="0.35">
      <c r="A226" s="28">
        <v>44282</v>
      </c>
      <c r="B226" s="197">
        <v>38</v>
      </c>
      <c r="C226" s="27">
        <f t="shared" si="8"/>
        <v>15082</v>
      </c>
      <c r="D226" s="197">
        <v>1395</v>
      </c>
      <c r="E226" s="197">
        <v>46</v>
      </c>
      <c r="F226" s="197">
        <v>9919</v>
      </c>
      <c r="G226" s="27">
        <f t="shared" si="10"/>
        <v>6050503</v>
      </c>
    </row>
    <row r="227" spans="1:12" x14ac:dyDescent="0.35">
      <c r="A227" s="28">
        <v>44283</v>
      </c>
      <c r="B227" s="197">
        <v>32</v>
      </c>
      <c r="C227" s="27">
        <f t="shared" si="8"/>
        <v>15114</v>
      </c>
      <c r="D227" s="197">
        <v>1125</v>
      </c>
      <c r="E227" s="197">
        <v>33</v>
      </c>
      <c r="F227" s="197">
        <v>14631</v>
      </c>
      <c r="G227" s="27">
        <f t="shared" si="10"/>
        <v>6065134</v>
      </c>
    </row>
    <row r="228" spans="1:12" x14ac:dyDescent="0.35">
      <c r="A228" s="28">
        <v>44284</v>
      </c>
      <c r="B228" s="197">
        <v>211</v>
      </c>
      <c r="C228" s="27">
        <f t="shared" si="8"/>
        <v>15325</v>
      </c>
      <c r="D228" s="197">
        <v>2600</v>
      </c>
      <c r="E228" s="197">
        <v>215</v>
      </c>
      <c r="F228" s="197">
        <v>59260</v>
      </c>
      <c r="G228" s="27">
        <f t="shared" si="10"/>
        <v>6124394</v>
      </c>
    </row>
    <row r="229" spans="1:12" x14ac:dyDescent="0.35">
      <c r="A229" s="28">
        <v>44285</v>
      </c>
      <c r="B229" s="197">
        <v>135</v>
      </c>
      <c r="C229" s="27">
        <f t="shared" si="8"/>
        <v>15460</v>
      </c>
      <c r="D229" s="197">
        <v>2305</v>
      </c>
      <c r="E229" s="197">
        <v>144</v>
      </c>
      <c r="F229" s="197">
        <v>46800</v>
      </c>
      <c r="G229" s="27">
        <f t="shared" si="10"/>
        <v>6171194</v>
      </c>
      <c r="H229" s="27">
        <v>6125528</v>
      </c>
      <c r="I229" s="27">
        <v>16053</v>
      </c>
      <c r="J229" s="27">
        <v>15294</v>
      </c>
      <c r="K229" s="27">
        <v>879</v>
      </c>
      <c r="L229" s="27">
        <v>267776</v>
      </c>
    </row>
    <row r="230" spans="1:12" x14ac:dyDescent="0.35">
      <c r="A230" s="115">
        <v>44286</v>
      </c>
      <c r="B230" s="197">
        <v>143</v>
      </c>
      <c r="C230" s="114">
        <f t="shared" si="8"/>
        <v>15603</v>
      </c>
      <c r="D230" s="197">
        <v>2338</v>
      </c>
      <c r="E230" s="197">
        <v>152</v>
      </c>
      <c r="F230" s="197">
        <v>39640</v>
      </c>
      <c r="G230" s="114">
        <f t="shared" si="10"/>
        <v>6210834</v>
      </c>
    </row>
    <row r="231" spans="1:12" x14ac:dyDescent="0.35">
      <c r="A231" s="115">
        <v>44287</v>
      </c>
      <c r="B231" s="197">
        <v>144</v>
      </c>
      <c r="C231" s="114">
        <f t="shared" si="8"/>
        <v>15747</v>
      </c>
      <c r="D231" s="197">
        <v>2242</v>
      </c>
      <c r="E231" s="197">
        <v>156</v>
      </c>
      <c r="F231" s="197">
        <v>50046</v>
      </c>
      <c r="G231" s="114">
        <f t="shared" si="10"/>
        <v>6260880</v>
      </c>
    </row>
    <row r="232" spans="1:12" x14ac:dyDescent="0.35">
      <c r="A232" s="115">
        <v>44288</v>
      </c>
      <c r="B232" s="197">
        <v>77</v>
      </c>
      <c r="C232" s="114">
        <f t="shared" si="8"/>
        <v>15824</v>
      </c>
      <c r="D232" s="197">
        <v>1872</v>
      </c>
      <c r="E232" s="197">
        <v>85</v>
      </c>
      <c r="F232" s="197">
        <v>36881</v>
      </c>
      <c r="G232" s="114">
        <f t="shared" si="10"/>
        <v>6297761</v>
      </c>
    </row>
    <row r="233" spans="1:12" x14ac:dyDescent="0.35">
      <c r="A233" s="115">
        <v>44289</v>
      </c>
      <c r="B233" s="197">
        <v>15</v>
      </c>
      <c r="C233" s="114">
        <f t="shared" si="8"/>
        <v>15839</v>
      </c>
      <c r="D233" s="197">
        <v>1265</v>
      </c>
      <c r="E233" s="197">
        <v>20</v>
      </c>
      <c r="F233" s="197">
        <v>9629</v>
      </c>
      <c r="G233" s="114">
        <f t="shared" si="10"/>
        <v>6307390</v>
      </c>
    </row>
    <row r="234" spans="1:12" x14ac:dyDescent="0.35">
      <c r="A234" s="115">
        <v>44290</v>
      </c>
      <c r="B234" s="197">
        <v>23</v>
      </c>
      <c r="C234" s="114">
        <f t="shared" si="8"/>
        <v>15862</v>
      </c>
      <c r="D234" s="197">
        <v>757</v>
      </c>
      <c r="E234" s="197">
        <v>24</v>
      </c>
      <c r="F234" s="197">
        <v>14180</v>
      </c>
      <c r="G234" s="114">
        <f t="shared" si="10"/>
        <v>6321570</v>
      </c>
    </row>
    <row r="235" spans="1:12" x14ac:dyDescent="0.35">
      <c r="A235" s="115">
        <v>44291</v>
      </c>
      <c r="B235" s="197">
        <v>174</v>
      </c>
      <c r="C235" s="114">
        <f t="shared" si="8"/>
        <v>16036</v>
      </c>
      <c r="D235" s="197">
        <v>2473</v>
      </c>
      <c r="E235" s="197">
        <v>181</v>
      </c>
      <c r="F235" s="197">
        <v>58954</v>
      </c>
      <c r="G235" s="114">
        <f t="shared" si="10"/>
        <v>6380524</v>
      </c>
    </row>
    <row r="236" spans="1:12" x14ac:dyDescent="0.35">
      <c r="A236" s="115">
        <v>44292</v>
      </c>
      <c r="B236" s="197">
        <v>119</v>
      </c>
      <c r="C236" s="114">
        <f t="shared" si="8"/>
        <v>16155</v>
      </c>
      <c r="D236" s="197">
        <v>2163</v>
      </c>
      <c r="E236" s="197">
        <v>123</v>
      </c>
      <c r="F236" s="197">
        <v>49419</v>
      </c>
      <c r="G236" s="114">
        <f t="shared" si="10"/>
        <v>6429943</v>
      </c>
      <c r="H236" s="27">
        <v>6381117</v>
      </c>
      <c r="I236" s="27">
        <v>16835</v>
      </c>
      <c r="J236" s="27">
        <v>16031</v>
      </c>
      <c r="K236" s="27">
        <v>737</v>
      </c>
      <c r="L236" s="27">
        <v>255589</v>
      </c>
    </row>
    <row r="237" spans="1:12" x14ac:dyDescent="0.35">
      <c r="A237" s="115">
        <v>44293</v>
      </c>
      <c r="B237" s="197">
        <v>110</v>
      </c>
      <c r="C237" s="114">
        <f t="shared" si="8"/>
        <v>16265</v>
      </c>
      <c r="D237" s="197">
        <v>2220</v>
      </c>
      <c r="E237" s="197">
        <v>115</v>
      </c>
      <c r="F237" s="197">
        <v>41593</v>
      </c>
      <c r="G237" s="114">
        <f t="shared" si="10"/>
        <v>6471536</v>
      </c>
    </row>
    <row r="238" spans="1:12" x14ac:dyDescent="0.35">
      <c r="A238" s="115">
        <v>44294</v>
      </c>
      <c r="B238" s="197">
        <v>119</v>
      </c>
      <c r="C238" s="114">
        <f t="shared" si="8"/>
        <v>16384</v>
      </c>
      <c r="D238" s="197">
        <v>2188</v>
      </c>
      <c r="E238" s="197">
        <v>127</v>
      </c>
      <c r="F238" s="197">
        <v>55183</v>
      </c>
      <c r="G238" s="114">
        <f t="shared" si="10"/>
        <v>6526719</v>
      </c>
    </row>
    <row r="239" spans="1:12" x14ac:dyDescent="0.35">
      <c r="A239" s="115">
        <v>44295</v>
      </c>
      <c r="B239" s="197">
        <v>96</v>
      </c>
      <c r="C239" s="114">
        <f t="shared" si="8"/>
        <v>16480</v>
      </c>
      <c r="D239" s="197">
        <v>1887</v>
      </c>
      <c r="E239" s="197">
        <v>101</v>
      </c>
      <c r="F239" s="197">
        <v>39031</v>
      </c>
      <c r="G239" s="114">
        <f t="shared" si="10"/>
        <v>6565750</v>
      </c>
    </row>
    <row r="240" spans="1:12" x14ac:dyDescent="0.35">
      <c r="A240" s="115">
        <v>44296</v>
      </c>
      <c r="B240" s="197">
        <v>26</v>
      </c>
      <c r="C240" s="114">
        <f t="shared" si="8"/>
        <v>16506</v>
      </c>
      <c r="D240" s="197">
        <v>1370</v>
      </c>
      <c r="E240" s="197">
        <v>33</v>
      </c>
      <c r="F240" s="197">
        <v>9884</v>
      </c>
      <c r="G240" s="114">
        <f t="shared" si="10"/>
        <v>6575634</v>
      </c>
    </row>
    <row r="241" spans="1:12" x14ac:dyDescent="0.35">
      <c r="A241" s="115">
        <v>44297</v>
      </c>
      <c r="B241" s="197">
        <v>26</v>
      </c>
      <c r="C241" s="114">
        <f t="shared" si="8"/>
        <v>16532</v>
      </c>
      <c r="D241" s="197">
        <v>943</v>
      </c>
      <c r="E241" s="197">
        <v>28</v>
      </c>
      <c r="F241" s="197">
        <v>16185</v>
      </c>
      <c r="G241" s="114">
        <f t="shared" si="10"/>
        <v>6591819</v>
      </c>
    </row>
    <row r="242" spans="1:12" x14ac:dyDescent="0.35">
      <c r="A242" s="115">
        <v>44298</v>
      </c>
      <c r="B242" s="197">
        <v>128</v>
      </c>
      <c r="C242" s="114">
        <f t="shared" si="8"/>
        <v>16660</v>
      </c>
      <c r="D242" s="197">
        <v>2204</v>
      </c>
      <c r="E242" s="197">
        <v>132</v>
      </c>
      <c r="F242" s="197">
        <v>57636</v>
      </c>
      <c r="G242" s="114">
        <f t="shared" si="10"/>
        <v>6649455</v>
      </c>
    </row>
    <row r="243" spans="1:12" x14ac:dyDescent="0.35">
      <c r="A243" s="115">
        <v>44299</v>
      </c>
      <c r="B243" s="197">
        <v>96</v>
      </c>
      <c r="C243" s="114">
        <f t="shared" si="8"/>
        <v>16756</v>
      </c>
      <c r="D243" s="197">
        <v>1891</v>
      </c>
      <c r="E243" s="197">
        <v>102</v>
      </c>
      <c r="F243" s="197">
        <v>47363</v>
      </c>
      <c r="G243" s="114">
        <f t="shared" si="10"/>
        <v>6696818</v>
      </c>
      <c r="H243" s="27">
        <v>6652582</v>
      </c>
      <c r="I243" s="27">
        <v>17500</v>
      </c>
      <c r="J243" s="27">
        <v>16657</v>
      </c>
      <c r="K243" s="27">
        <v>626</v>
      </c>
      <c r="L243" s="27">
        <v>271465</v>
      </c>
    </row>
    <row r="244" spans="1:12" x14ac:dyDescent="0.35">
      <c r="A244" s="115">
        <v>44300</v>
      </c>
      <c r="B244" s="197">
        <v>96</v>
      </c>
      <c r="C244" s="114">
        <f t="shared" si="8"/>
        <v>16852</v>
      </c>
      <c r="D244" s="197">
        <v>1866</v>
      </c>
      <c r="E244" s="197">
        <v>101</v>
      </c>
      <c r="F244" s="197">
        <v>40432</v>
      </c>
      <c r="G244" s="114">
        <f t="shared" si="10"/>
        <v>6737250</v>
      </c>
    </row>
    <row r="245" spans="1:12" x14ac:dyDescent="0.35">
      <c r="A245" s="115">
        <v>44301</v>
      </c>
      <c r="B245" s="197">
        <v>83</v>
      </c>
      <c r="C245" s="114">
        <f t="shared" si="8"/>
        <v>16935</v>
      </c>
      <c r="D245" s="197">
        <v>1672</v>
      </c>
      <c r="E245" s="197">
        <v>84</v>
      </c>
      <c r="F245" s="197">
        <v>51783</v>
      </c>
      <c r="G245" s="114">
        <f t="shared" si="10"/>
        <v>6789033</v>
      </c>
    </row>
    <row r="246" spans="1:12" x14ac:dyDescent="0.35">
      <c r="A246" s="115">
        <v>44302</v>
      </c>
      <c r="B246" s="197">
        <v>49</v>
      </c>
      <c r="C246" s="114">
        <f t="shared" si="8"/>
        <v>16984</v>
      </c>
      <c r="D246" s="197">
        <v>1389</v>
      </c>
      <c r="E246" s="197">
        <v>52</v>
      </c>
      <c r="F246" s="197">
        <v>33653</v>
      </c>
      <c r="G246" s="114">
        <f t="shared" si="10"/>
        <v>6822686</v>
      </c>
    </row>
    <row r="247" spans="1:12" x14ac:dyDescent="0.35">
      <c r="A247" s="115">
        <v>44303</v>
      </c>
      <c r="B247" s="197">
        <v>14</v>
      </c>
      <c r="C247" s="114">
        <f t="shared" si="8"/>
        <v>16998</v>
      </c>
      <c r="D247" s="197">
        <v>1071</v>
      </c>
      <c r="E247" s="197">
        <v>14</v>
      </c>
      <c r="F247" s="197">
        <v>10273</v>
      </c>
      <c r="G247" s="114">
        <f t="shared" si="10"/>
        <v>6832959</v>
      </c>
    </row>
    <row r="248" spans="1:12" x14ac:dyDescent="0.35">
      <c r="A248" s="115">
        <v>44304</v>
      </c>
      <c r="B248" s="197">
        <v>19</v>
      </c>
      <c r="C248" s="114">
        <f t="shared" si="8"/>
        <v>17017</v>
      </c>
      <c r="D248" s="197">
        <v>791</v>
      </c>
      <c r="E248" s="197">
        <v>21</v>
      </c>
      <c r="F248" s="197">
        <v>15122</v>
      </c>
      <c r="G248" s="114">
        <f t="shared" si="10"/>
        <v>6848081</v>
      </c>
    </row>
    <row r="249" spans="1:12" x14ac:dyDescent="0.35">
      <c r="A249" s="115">
        <v>44305</v>
      </c>
      <c r="B249" s="197">
        <v>87</v>
      </c>
      <c r="C249" s="114">
        <f t="shared" si="8"/>
        <v>17104</v>
      </c>
      <c r="D249" s="197">
        <v>1546</v>
      </c>
      <c r="E249" s="197">
        <v>92</v>
      </c>
      <c r="F249" s="197">
        <v>42877</v>
      </c>
      <c r="G249" s="114">
        <f t="shared" si="10"/>
        <v>6890958</v>
      </c>
    </row>
    <row r="250" spans="1:12" x14ac:dyDescent="0.35">
      <c r="A250" s="115">
        <v>44306</v>
      </c>
      <c r="B250" s="197">
        <v>76</v>
      </c>
      <c r="C250" s="114">
        <f t="shared" si="8"/>
        <v>17180</v>
      </c>
      <c r="D250" s="197">
        <v>1447</v>
      </c>
      <c r="E250" s="197">
        <v>77</v>
      </c>
      <c r="F250" s="197">
        <v>50878</v>
      </c>
      <c r="G250" s="114">
        <f t="shared" si="10"/>
        <v>6941836</v>
      </c>
      <c r="H250" s="27">
        <v>6890765</v>
      </c>
      <c r="I250" s="27">
        <f>SUM(E2:E250)</f>
        <v>18051</v>
      </c>
      <c r="J250" s="27">
        <f>SUM(B2:B250)</f>
        <v>17180</v>
      </c>
      <c r="K250" s="27">
        <v>435</v>
      </c>
      <c r="L250" s="27">
        <v>238183</v>
      </c>
    </row>
    <row r="251" spans="1:12" x14ac:dyDescent="0.35">
      <c r="A251" s="115">
        <v>44307</v>
      </c>
      <c r="B251" s="197">
        <v>87</v>
      </c>
      <c r="C251" s="114">
        <f t="shared" si="8"/>
        <v>17267</v>
      </c>
      <c r="D251" s="197">
        <v>1395</v>
      </c>
      <c r="E251" s="197">
        <v>94</v>
      </c>
      <c r="F251" s="197">
        <v>37342</v>
      </c>
      <c r="G251" s="114">
        <f t="shared" si="10"/>
        <v>6979178</v>
      </c>
    </row>
    <row r="252" spans="1:12" x14ac:dyDescent="0.35">
      <c r="A252" s="115">
        <v>44308</v>
      </c>
      <c r="B252" s="197">
        <v>76</v>
      </c>
      <c r="C252" s="114">
        <f t="shared" si="8"/>
        <v>17343</v>
      </c>
      <c r="D252" s="197">
        <v>1360</v>
      </c>
      <c r="E252" s="197">
        <v>78</v>
      </c>
      <c r="F252" s="197">
        <v>48621</v>
      </c>
      <c r="G252" s="114">
        <f t="shared" si="10"/>
        <v>7027799</v>
      </c>
    </row>
    <row r="253" spans="1:12" x14ac:dyDescent="0.35">
      <c r="A253" s="115">
        <v>44309</v>
      </c>
      <c r="B253" s="197">
        <v>42</v>
      </c>
      <c r="C253" s="114">
        <f t="shared" si="8"/>
        <v>17385</v>
      </c>
      <c r="D253" s="197">
        <v>1174</v>
      </c>
      <c r="E253" s="197">
        <v>49</v>
      </c>
      <c r="F253" s="197">
        <v>36377</v>
      </c>
      <c r="G253" s="114">
        <f t="shared" si="10"/>
        <v>7064176</v>
      </c>
    </row>
    <row r="254" spans="1:12" x14ac:dyDescent="0.35">
      <c r="A254" s="115">
        <v>44310</v>
      </c>
      <c r="B254" s="197">
        <v>11</v>
      </c>
      <c r="C254" s="114">
        <f t="shared" si="8"/>
        <v>17396</v>
      </c>
      <c r="D254" s="197">
        <v>763</v>
      </c>
      <c r="E254" s="197">
        <v>15</v>
      </c>
      <c r="F254" s="197">
        <v>8872</v>
      </c>
      <c r="G254" s="114">
        <f t="shared" si="10"/>
        <v>7073048</v>
      </c>
    </row>
    <row r="255" spans="1:12" x14ac:dyDescent="0.35">
      <c r="A255" s="115">
        <v>44311</v>
      </c>
      <c r="B255" s="197">
        <v>15</v>
      </c>
      <c r="C255" s="114">
        <f t="shared" si="8"/>
        <v>17411</v>
      </c>
      <c r="D255" s="197">
        <v>641</v>
      </c>
      <c r="E255" s="197">
        <v>20</v>
      </c>
      <c r="F255" s="197">
        <v>13050</v>
      </c>
      <c r="G255" s="114">
        <f t="shared" si="10"/>
        <v>7086098</v>
      </c>
    </row>
    <row r="256" spans="1:12" x14ac:dyDescent="0.35">
      <c r="A256" s="115">
        <v>44312</v>
      </c>
      <c r="B256" s="197">
        <v>90</v>
      </c>
      <c r="C256" s="114">
        <f t="shared" si="8"/>
        <v>17501</v>
      </c>
      <c r="D256" s="197">
        <v>1543</v>
      </c>
      <c r="E256" s="197">
        <v>94</v>
      </c>
      <c r="F256" s="197">
        <v>53287</v>
      </c>
      <c r="G256" s="114">
        <f t="shared" si="10"/>
        <v>7139385</v>
      </c>
    </row>
    <row r="257" spans="1:12" x14ac:dyDescent="0.35">
      <c r="A257" s="115">
        <v>44313</v>
      </c>
      <c r="B257" s="197">
        <v>56</v>
      </c>
      <c r="C257" s="114">
        <f t="shared" si="8"/>
        <v>17557</v>
      </c>
      <c r="D257" s="197">
        <v>1271</v>
      </c>
      <c r="E257" s="197">
        <v>62</v>
      </c>
      <c r="F257" s="197">
        <v>42076</v>
      </c>
      <c r="G257" s="114">
        <f t="shared" si="10"/>
        <v>7181461</v>
      </c>
      <c r="H257" s="27">
        <v>7138449</v>
      </c>
      <c r="I257" s="27">
        <v>18390</v>
      </c>
      <c r="J257" s="27">
        <v>17499</v>
      </c>
      <c r="K257" s="27">
        <v>324</v>
      </c>
      <c r="L257" s="27">
        <v>247684</v>
      </c>
    </row>
    <row r="258" spans="1:12" x14ac:dyDescent="0.35">
      <c r="A258" s="115">
        <v>44314</v>
      </c>
      <c r="B258" s="197">
        <v>47</v>
      </c>
      <c r="C258" s="114">
        <f t="shared" si="8"/>
        <v>17604</v>
      </c>
      <c r="D258" s="197">
        <v>1129</v>
      </c>
      <c r="E258" s="197">
        <v>48</v>
      </c>
      <c r="F258" s="197">
        <v>34032</v>
      </c>
      <c r="G258" s="114">
        <f t="shared" si="10"/>
        <v>7215493</v>
      </c>
    </row>
    <row r="259" spans="1:12" x14ac:dyDescent="0.35">
      <c r="A259" s="115">
        <v>44315</v>
      </c>
      <c r="B259" s="197">
        <v>35</v>
      </c>
      <c r="C259" s="114">
        <f t="shared" si="8"/>
        <v>17639</v>
      </c>
      <c r="D259" s="197">
        <v>998</v>
      </c>
      <c r="E259" s="197">
        <v>38</v>
      </c>
      <c r="F259" s="197">
        <v>43444</v>
      </c>
      <c r="G259" s="114">
        <f t="shared" si="10"/>
        <v>7258937</v>
      </c>
    </row>
    <row r="260" spans="1:12" x14ac:dyDescent="0.35">
      <c r="A260" s="115">
        <v>44316</v>
      </c>
      <c r="B260" s="197">
        <v>25</v>
      </c>
      <c r="C260" s="114">
        <f t="shared" ref="C260:C277" si="11">(B260+C259)</f>
        <v>17664</v>
      </c>
      <c r="D260" s="197">
        <v>942</v>
      </c>
      <c r="E260" s="197">
        <v>28</v>
      </c>
      <c r="F260" s="197">
        <v>32923</v>
      </c>
      <c r="G260" s="114">
        <f t="shared" si="10"/>
        <v>7291860</v>
      </c>
    </row>
    <row r="261" spans="1:12" x14ac:dyDescent="0.35">
      <c r="A261" s="115">
        <v>44317</v>
      </c>
      <c r="B261" s="197">
        <v>12</v>
      </c>
      <c r="C261" s="114">
        <f t="shared" si="11"/>
        <v>17676</v>
      </c>
      <c r="D261" s="197">
        <v>590</v>
      </c>
      <c r="E261" s="197">
        <v>13</v>
      </c>
      <c r="F261" s="197">
        <v>7319</v>
      </c>
      <c r="G261" s="114">
        <f t="shared" si="10"/>
        <v>7299179</v>
      </c>
    </row>
    <row r="262" spans="1:12" x14ac:dyDescent="0.35">
      <c r="A262" s="115">
        <v>44318</v>
      </c>
      <c r="B262" s="197">
        <v>12</v>
      </c>
      <c r="C262" s="114">
        <f t="shared" si="11"/>
        <v>17688</v>
      </c>
      <c r="D262" s="197">
        <v>474</v>
      </c>
      <c r="E262" s="197">
        <v>12</v>
      </c>
      <c r="F262" s="197">
        <v>12290</v>
      </c>
      <c r="G262" s="114">
        <f t="shared" si="10"/>
        <v>7311469</v>
      </c>
    </row>
    <row r="263" spans="1:12" x14ac:dyDescent="0.35">
      <c r="A263" s="115">
        <v>44319</v>
      </c>
      <c r="B263" s="197">
        <v>39</v>
      </c>
      <c r="C263" s="114">
        <f t="shared" si="11"/>
        <v>17727</v>
      </c>
      <c r="D263" s="197">
        <v>1006</v>
      </c>
      <c r="E263" s="197">
        <v>40</v>
      </c>
      <c r="F263" s="197">
        <v>44348</v>
      </c>
      <c r="G263" s="114">
        <f t="shared" si="10"/>
        <v>7355817</v>
      </c>
    </row>
    <row r="264" spans="1:12" x14ac:dyDescent="0.35">
      <c r="A264" s="115">
        <v>44320</v>
      </c>
      <c r="B264" s="197">
        <v>31</v>
      </c>
      <c r="C264" s="114">
        <f t="shared" si="11"/>
        <v>17758</v>
      </c>
      <c r="D264" s="197">
        <v>898</v>
      </c>
      <c r="E264" s="197">
        <v>33</v>
      </c>
      <c r="F264" s="197">
        <v>33887</v>
      </c>
      <c r="G264" s="114">
        <f t="shared" si="10"/>
        <v>7389704</v>
      </c>
      <c r="H264" s="114">
        <f t="shared" si="10"/>
        <v>7389704</v>
      </c>
      <c r="I264" s="27">
        <v>18609</v>
      </c>
      <c r="J264" s="114">
        <v>17702</v>
      </c>
      <c r="K264" s="27">
        <v>203</v>
      </c>
      <c r="L264" s="27">
        <v>207324</v>
      </c>
    </row>
    <row r="265" spans="1:12" x14ac:dyDescent="0.35">
      <c r="A265" s="115">
        <v>44321</v>
      </c>
      <c r="B265" s="197">
        <v>52</v>
      </c>
      <c r="C265" s="151">
        <f t="shared" si="11"/>
        <v>17810</v>
      </c>
      <c r="D265" s="197">
        <v>874</v>
      </c>
      <c r="E265" s="197">
        <v>54</v>
      </c>
      <c r="F265" s="197">
        <v>26262</v>
      </c>
      <c r="G265" s="151">
        <f t="shared" si="10"/>
        <v>7415966</v>
      </c>
    </row>
    <row r="266" spans="1:12" x14ac:dyDescent="0.35">
      <c r="A266" s="115">
        <v>44322</v>
      </c>
      <c r="B266" s="197">
        <v>38</v>
      </c>
      <c r="C266" s="151">
        <f t="shared" si="11"/>
        <v>17848</v>
      </c>
      <c r="D266" s="197">
        <v>784</v>
      </c>
      <c r="E266" s="197">
        <v>40</v>
      </c>
      <c r="F266" s="197">
        <v>39284</v>
      </c>
      <c r="G266" s="151">
        <f t="shared" ref="G266:H314" si="12">(G265+F266)</f>
        <v>7455250</v>
      </c>
    </row>
    <row r="267" spans="1:12" x14ac:dyDescent="0.35">
      <c r="A267" s="115">
        <v>44323</v>
      </c>
      <c r="B267" s="197">
        <v>18</v>
      </c>
      <c r="C267" s="151">
        <f t="shared" si="11"/>
        <v>17866</v>
      </c>
      <c r="D267" s="197">
        <v>685</v>
      </c>
      <c r="E267" s="197">
        <v>20</v>
      </c>
      <c r="F267" s="197">
        <v>26618</v>
      </c>
      <c r="G267" s="151">
        <f t="shared" si="12"/>
        <v>7481868</v>
      </c>
    </row>
    <row r="268" spans="1:12" x14ac:dyDescent="0.35">
      <c r="A268" s="115">
        <v>44324</v>
      </c>
      <c r="B268" s="197">
        <v>3</v>
      </c>
      <c r="C268" s="151">
        <f t="shared" si="11"/>
        <v>17869</v>
      </c>
      <c r="D268" s="197">
        <v>423</v>
      </c>
      <c r="E268" s="197">
        <v>4</v>
      </c>
      <c r="F268" s="197">
        <v>5890</v>
      </c>
      <c r="G268" s="151">
        <f t="shared" si="12"/>
        <v>7487758</v>
      </c>
    </row>
    <row r="269" spans="1:12" x14ac:dyDescent="0.35">
      <c r="A269" s="115">
        <v>44325</v>
      </c>
      <c r="B269" s="197">
        <v>1</v>
      </c>
      <c r="C269" s="151">
        <f t="shared" si="11"/>
        <v>17870</v>
      </c>
      <c r="D269" s="197">
        <v>283</v>
      </c>
      <c r="E269" s="197">
        <v>2</v>
      </c>
      <c r="F269" s="197">
        <v>10094</v>
      </c>
      <c r="G269" s="151">
        <f t="shared" si="12"/>
        <v>7497852</v>
      </c>
    </row>
    <row r="270" spans="1:12" x14ac:dyDescent="0.35">
      <c r="A270" s="115">
        <v>44326</v>
      </c>
      <c r="B270" s="197">
        <v>30</v>
      </c>
      <c r="C270" s="151">
        <f t="shared" si="11"/>
        <v>17900</v>
      </c>
      <c r="D270" s="197">
        <v>721</v>
      </c>
      <c r="E270" s="197">
        <v>31</v>
      </c>
      <c r="F270" s="197">
        <v>36974</v>
      </c>
      <c r="G270" s="151">
        <f t="shared" si="12"/>
        <v>7534826</v>
      </c>
    </row>
    <row r="271" spans="1:12" x14ac:dyDescent="0.35">
      <c r="A271" s="115">
        <v>44327</v>
      </c>
      <c r="B271" s="197">
        <v>17</v>
      </c>
      <c r="C271" s="151">
        <f t="shared" si="11"/>
        <v>17917</v>
      </c>
      <c r="D271" s="197">
        <v>578</v>
      </c>
      <c r="E271" s="197">
        <v>17</v>
      </c>
      <c r="F271" s="197">
        <v>28440</v>
      </c>
      <c r="G271" s="151">
        <f t="shared" si="12"/>
        <v>7563266</v>
      </c>
      <c r="H271" s="27">
        <v>7532231</v>
      </c>
      <c r="I271" s="27">
        <v>18784</v>
      </c>
      <c r="J271" s="27">
        <v>17865</v>
      </c>
      <c r="K271" s="27">
        <v>163</v>
      </c>
      <c r="L271" s="27">
        <v>147942</v>
      </c>
    </row>
    <row r="272" spans="1:12" x14ac:dyDescent="0.35">
      <c r="A272" s="115">
        <v>44328</v>
      </c>
      <c r="B272" s="197">
        <v>18</v>
      </c>
      <c r="C272" s="159">
        <f t="shared" si="11"/>
        <v>17935</v>
      </c>
      <c r="D272" s="197">
        <v>594</v>
      </c>
      <c r="E272" s="197">
        <v>18</v>
      </c>
      <c r="F272" s="197">
        <v>20932</v>
      </c>
      <c r="G272" s="159">
        <f t="shared" si="12"/>
        <v>7584198</v>
      </c>
    </row>
    <row r="273" spans="1:12" x14ac:dyDescent="0.35">
      <c r="A273" s="115">
        <v>44329</v>
      </c>
      <c r="B273" s="197">
        <v>11</v>
      </c>
      <c r="C273" s="159">
        <f t="shared" si="11"/>
        <v>17946</v>
      </c>
      <c r="D273" s="197">
        <v>543</v>
      </c>
      <c r="E273" s="197">
        <v>12</v>
      </c>
      <c r="F273" s="197">
        <v>29700</v>
      </c>
      <c r="G273" s="159">
        <f t="shared" si="12"/>
        <v>7613898</v>
      </c>
    </row>
    <row r="274" spans="1:12" x14ac:dyDescent="0.35">
      <c r="A274" s="115">
        <v>44330</v>
      </c>
      <c r="B274" s="197">
        <v>5</v>
      </c>
      <c r="C274" s="159">
        <f t="shared" si="11"/>
        <v>17951</v>
      </c>
      <c r="D274" s="197">
        <v>465</v>
      </c>
      <c r="E274" s="197">
        <v>6</v>
      </c>
      <c r="F274" s="197">
        <v>20238</v>
      </c>
      <c r="G274" s="159">
        <f t="shared" si="12"/>
        <v>7634136</v>
      </c>
    </row>
    <row r="275" spans="1:12" x14ac:dyDescent="0.35">
      <c r="A275" s="115">
        <v>44331</v>
      </c>
      <c r="B275" s="197">
        <v>1</v>
      </c>
      <c r="C275" s="159">
        <f t="shared" si="11"/>
        <v>17952</v>
      </c>
      <c r="D275" s="197">
        <v>298</v>
      </c>
      <c r="E275" s="197">
        <v>1</v>
      </c>
      <c r="F275" s="197">
        <v>4023</v>
      </c>
      <c r="G275" s="159">
        <f t="shared" si="12"/>
        <v>7638159</v>
      </c>
    </row>
    <row r="276" spans="1:12" x14ac:dyDescent="0.35">
      <c r="A276" s="115">
        <v>44332</v>
      </c>
      <c r="B276" s="197">
        <v>1</v>
      </c>
      <c r="C276" s="159">
        <f t="shared" si="11"/>
        <v>17953</v>
      </c>
      <c r="D276" s="197">
        <v>241</v>
      </c>
      <c r="E276" s="197">
        <v>1</v>
      </c>
      <c r="F276" s="197">
        <v>5694</v>
      </c>
      <c r="G276" s="159">
        <f t="shared" si="12"/>
        <v>7643853</v>
      </c>
    </row>
    <row r="277" spans="1:12" x14ac:dyDescent="0.35">
      <c r="A277" s="115">
        <v>44333</v>
      </c>
      <c r="B277" s="197">
        <v>12</v>
      </c>
      <c r="C277" s="159">
        <f t="shared" si="11"/>
        <v>17965</v>
      </c>
      <c r="D277" s="197">
        <v>517</v>
      </c>
      <c r="E277" s="197">
        <v>12</v>
      </c>
      <c r="F277" s="197">
        <v>26146</v>
      </c>
      <c r="G277" s="159">
        <f t="shared" si="12"/>
        <v>7669999</v>
      </c>
    </row>
    <row r="278" spans="1:12" x14ac:dyDescent="0.35">
      <c r="A278" s="28">
        <v>44334</v>
      </c>
      <c r="B278" s="197">
        <v>3</v>
      </c>
      <c r="C278" s="159">
        <f>(B278+C277)</f>
        <v>17968</v>
      </c>
      <c r="D278" s="197">
        <v>459</v>
      </c>
      <c r="E278" s="197">
        <v>4</v>
      </c>
      <c r="F278" s="197">
        <v>21253</v>
      </c>
      <c r="G278" s="159">
        <f t="shared" si="12"/>
        <v>7691252</v>
      </c>
      <c r="H278" s="27">
        <v>7668644</v>
      </c>
      <c r="I278" s="159">
        <v>18864</v>
      </c>
      <c r="J278" s="27">
        <v>17942</v>
      </c>
      <c r="K278" s="27">
        <v>77</v>
      </c>
      <c r="L278" s="27">
        <v>136413</v>
      </c>
    </row>
    <row r="279" spans="1:12" x14ac:dyDescent="0.35">
      <c r="A279" s="115">
        <v>44335</v>
      </c>
      <c r="B279" s="197">
        <v>9</v>
      </c>
      <c r="C279" s="170">
        <f t="shared" ref="C279:C342" si="13">(B279+C278)</f>
        <v>17977</v>
      </c>
      <c r="D279" s="197">
        <v>412</v>
      </c>
      <c r="E279" s="197">
        <v>9</v>
      </c>
      <c r="F279" s="197">
        <v>13726</v>
      </c>
      <c r="G279" s="170">
        <f t="shared" si="12"/>
        <v>7704978</v>
      </c>
    </row>
    <row r="280" spans="1:12" x14ac:dyDescent="0.35">
      <c r="A280" s="115">
        <v>44336</v>
      </c>
      <c r="B280" s="197">
        <v>5</v>
      </c>
      <c r="C280" s="170">
        <f t="shared" si="13"/>
        <v>17982</v>
      </c>
      <c r="D280" s="197">
        <v>384</v>
      </c>
      <c r="E280" s="197">
        <v>6</v>
      </c>
      <c r="F280" s="197">
        <v>19752</v>
      </c>
      <c r="G280" s="170">
        <f t="shared" si="12"/>
        <v>7724730</v>
      </c>
    </row>
    <row r="281" spans="1:12" x14ac:dyDescent="0.35">
      <c r="A281" s="115">
        <v>44337</v>
      </c>
      <c r="B281" s="197">
        <v>3</v>
      </c>
      <c r="C281" s="170">
        <f t="shared" si="13"/>
        <v>17985</v>
      </c>
      <c r="D281" s="197">
        <v>314</v>
      </c>
      <c r="E281" s="197">
        <v>3</v>
      </c>
      <c r="F281" s="197">
        <v>16930</v>
      </c>
      <c r="G281" s="170">
        <f t="shared" si="12"/>
        <v>7741660</v>
      </c>
    </row>
    <row r="282" spans="1:12" x14ac:dyDescent="0.35">
      <c r="A282" s="115">
        <v>44338</v>
      </c>
      <c r="B282" s="197">
        <v>1</v>
      </c>
      <c r="C282" s="170">
        <f t="shared" si="13"/>
        <v>17986</v>
      </c>
      <c r="D282" s="197">
        <v>169</v>
      </c>
      <c r="E282" s="197">
        <v>2</v>
      </c>
      <c r="F282" s="197">
        <v>2425</v>
      </c>
      <c r="G282" s="170">
        <f t="shared" si="12"/>
        <v>7744085</v>
      </c>
    </row>
    <row r="283" spans="1:12" x14ac:dyDescent="0.35">
      <c r="A283" s="115">
        <v>44339</v>
      </c>
      <c r="B283" s="197">
        <v>0</v>
      </c>
      <c r="C283" s="170">
        <f t="shared" si="13"/>
        <v>17986</v>
      </c>
      <c r="D283" s="197">
        <v>145</v>
      </c>
      <c r="E283" s="197">
        <v>0</v>
      </c>
      <c r="F283" s="197">
        <v>3892</v>
      </c>
      <c r="G283" s="170">
        <f t="shared" si="12"/>
        <v>7747977</v>
      </c>
    </row>
    <row r="284" spans="1:12" x14ac:dyDescent="0.35">
      <c r="A284" s="115">
        <v>44340</v>
      </c>
      <c r="B284" s="197">
        <v>3</v>
      </c>
      <c r="C284" s="170">
        <f t="shared" si="13"/>
        <v>17989</v>
      </c>
      <c r="D284" s="197">
        <v>282</v>
      </c>
      <c r="E284" s="197">
        <v>5</v>
      </c>
      <c r="F284" s="197">
        <v>21936</v>
      </c>
      <c r="G284" s="170">
        <f t="shared" si="12"/>
        <v>7769913</v>
      </c>
    </row>
    <row r="285" spans="1:12" x14ac:dyDescent="0.35">
      <c r="A285" s="115">
        <v>44341</v>
      </c>
      <c r="B285" s="197">
        <v>1</v>
      </c>
      <c r="C285" s="170">
        <f t="shared" si="13"/>
        <v>17990</v>
      </c>
      <c r="D285" s="197">
        <v>257</v>
      </c>
      <c r="E285" s="197">
        <v>2</v>
      </c>
      <c r="F285" s="197">
        <v>17791</v>
      </c>
      <c r="G285" s="170">
        <f t="shared" si="12"/>
        <v>7787704</v>
      </c>
      <c r="H285" s="27">
        <v>7768046</v>
      </c>
      <c r="I285" s="27">
        <v>18929</v>
      </c>
      <c r="J285" s="27">
        <v>17996</v>
      </c>
      <c r="K285" s="27">
        <v>54</v>
      </c>
      <c r="L285" s="27">
        <v>99402</v>
      </c>
    </row>
    <row r="286" spans="1:12" x14ac:dyDescent="0.35">
      <c r="A286" s="115">
        <v>44342</v>
      </c>
      <c r="B286" s="197">
        <v>8</v>
      </c>
      <c r="C286" s="170">
        <f t="shared" si="13"/>
        <v>17998</v>
      </c>
      <c r="D286" s="197">
        <v>237</v>
      </c>
      <c r="E286" s="197">
        <v>8</v>
      </c>
      <c r="F286" s="197">
        <v>11868</v>
      </c>
      <c r="G286" s="170">
        <f t="shared" si="12"/>
        <v>7799572</v>
      </c>
    </row>
    <row r="287" spans="1:12" x14ac:dyDescent="0.35">
      <c r="A287" s="115">
        <v>44343</v>
      </c>
      <c r="B287" s="197">
        <v>1</v>
      </c>
      <c r="C287" s="170">
        <f t="shared" si="13"/>
        <v>17999</v>
      </c>
      <c r="D287" s="197">
        <v>215</v>
      </c>
      <c r="E287" s="197">
        <v>1</v>
      </c>
      <c r="F287" s="197">
        <v>16187</v>
      </c>
      <c r="G287" s="170">
        <f t="shared" si="12"/>
        <v>7815759</v>
      </c>
    </row>
    <row r="288" spans="1:12" x14ac:dyDescent="0.35">
      <c r="A288" s="115">
        <v>44344</v>
      </c>
      <c r="B288" s="197">
        <v>1</v>
      </c>
      <c r="C288" s="170">
        <f t="shared" si="13"/>
        <v>18000</v>
      </c>
      <c r="D288" s="197">
        <v>154</v>
      </c>
      <c r="E288" s="197">
        <v>1</v>
      </c>
      <c r="F288" s="197">
        <v>11532</v>
      </c>
      <c r="G288" s="170">
        <f t="shared" si="12"/>
        <v>7827291</v>
      </c>
    </row>
    <row r="289" spans="1:12" x14ac:dyDescent="0.35">
      <c r="A289" s="115">
        <v>44345</v>
      </c>
      <c r="B289" s="197">
        <v>0</v>
      </c>
      <c r="C289" s="170">
        <f t="shared" si="13"/>
        <v>18000</v>
      </c>
      <c r="D289" s="197">
        <v>93</v>
      </c>
      <c r="E289" s="197">
        <v>0</v>
      </c>
      <c r="F289" s="197">
        <v>1582</v>
      </c>
      <c r="G289" s="170">
        <f t="shared" si="12"/>
        <v>7828873</v>
      </c>
    </row>
    <row r="290" spans="1:12" x14ac:dyDescent="0.35">
      <c r="A290" s="115">
        <v>44346</v>
      </c>
      <c r="B290" s="197">
        <v>0</v>
      </c>
      <c r="C290" s="170">
        <f t="shared" si="13"/>
        <v>18000</v>
      </c>
      <c r="D290" s="197">
        <v>82</v>
      </c>
      <c r="E290" s="197">
        <v>0</v>
      </c>
      <c r="F290" s="197">
        <v>1648</v>
      </c>
      <c r="G290" s="170">
        <f t="shared" si="12"/>
        <v>7830521</v>
      </c>
    </row>
    <row r="291" spans="1:12" x14ac:dyDescent="0.35">
      <c r="A291" s="115">
        <v>44347</v>
      </c>
      <c r="B291" s="197">
        <v>1</v>
      </c>
      <c r="C291" s="170">
        <f t="shared" si="13"/>
        <v>18001</v>
      </c>
      <c r="D291" s="197">
        <v>82</v>
      </c>
      <c r="E291" s="197">
        <v>1</v>
      </c>
      <c r="F291" s="197">
        <v>3184</v>
      </c>
      <c r="G291" s="170">
        <f t="shared" si="12"/>
        <v>7833705</v>
      </c>
    </row>
    <row r="292" spans="1:12" x14ac:dyDescent="0.35">
      <c r="A292" s="115">
        <v>44348</v>
      </c>
      <c r="B292" s="197">
        <v>3</v>
      </c>
      <c r="C292" s="170">
        <f t="shared" si="13"/>
        <v>18004</v>
      </c>
      <c r="D292" s="197">
        <v>183</v>
      </c>
      <c r="E292" s="197">
        <v>3</v>
      </c>
      <c r="F292" s="197">
        <v>21618</v>
      </c>
      <c r="G292" s="170">
        <f t="shared" si="12"/>
        <v>7855323</v>
      </c>
      <c r="H292" s="27">
        <v>7830491</v>
      </c>
      <c r="I292" s="27">
        <v>18933</v>
      </c>
      <c r="J292" s="27">
        <v>17999</v>
      </c>
      <c r="K292" s="27">
        <v>3</v>
      </c>
      <c r="L292" s="27">
        <v>62445</v>
      </c>
    </row>
    <row r="293" spans="1:12" x14ac:dyDescent="0.35">
      <c r="A293" s="115">
        <v>44349</v>
      </c>
      <c r="B293" s="197">
        <v>4</v>
      </c>
      <c r="C293" s="170">
        <f t="shared" si="13"/>
        <v>18008</v>
      </c>
      <c r="D293" s="197">
        <v>178</v>
      </c>
      <c r="E293" s="197">
        <v>4</v>
      </c>
      <c r="F293" s="197">
        <v>13800</v>
      </c>
      <c r="G293" s="170">
        <f t="shared" si="12"/>
        <v>7869123</v>
      </c>
    </row>
    <row r="294" spans="1:12" x14ac:dyDescent="0.35">
      <c r="A294" s="115">
        <v>44350</v>
      </c>
      <c r="B294" s="197">
        <v>1</v>
      </c>
      <c r="C294" s="170">
        <f t="shared" si="13"/>
        <v>18009</v>
      </c>
      <c r="D294" s="197">
        <v>198</v>
      </c>
      <c r="E294" s="197">
        <v>1</v>
      </c>
      <c r="F294" s="197">
        <v>11564</v>
      </c>
      <c r="G294" s="170">
        <f t="shared" si="12"/>
        <v>7880687</v>
      </c>
    </row>
    <row r="295" spans="1:12" x14ac:dyDescent="0.35">
      <c r="A295" s="115">
        <v>44351</v>
      </c>
      <c r="B295" s="197">
        <v>0</v>
      </c>
      <c r="C295" s="170">
        <f t="shared" si="13"/>
        <v>18009</v>
      </c>
      <c r="D295" s="197">
        <v>156</v>
      </c>
      <c r="E295" s="197">
        <v>0</v>
      </c>
      <c r="F295" s="197">
        <v>10301</v>
      </c>
      <c r="G295" s="170">
        <f t="shared" si="12"/>
        <v>7890988</v>
      </c>
    </row>
    <row r="296" spans="1:12" x14ac:dyDescent="0.35">
      <c r="A296" s="115">
        <v>44352</v>
      </c>
      <c r="B296" s="197">
        <v>0</v>
      </c>
      <c r="C296" s="170">
        <f t="shared" si="13"/>
        <v>18009</v>
      </c>
      <c r="D296" s="197">
        <v>60</v>
      </c>
      <c r="E296" s="197">
        <v>0</v>
      </c>
      <c r="F296" s="197">
        <v>1686</v>
      </c>
      <c r="G296" s="170">
        <f t="shared" si="12"/>
        <v>7892674</v>
      </c>
    </row>
    <row r="297" spans="1:12" x14ac:dyDescent="0.35">
      <c r="A297" s="115">
        <v>44353</v>
      </c>
      <c r="B297" s="197">
        <v>0</v>
      </c>
      <c r="C297" s="170">
        <f t="shared" si="13"/>
        <v>18009</v>
      </c>
      <c r="D297" s="197">
        <v>60</v>
      </c>
      <c r="E297" s="197">
        <v>0</v>
      </c>
      <c r="F297" s="197">
        <v>1250</v>
      </c>
      <c r="G297" s="170">
        <f t="shared" si="12"/>
        <v>7893924</v>
      </c>
    </row>
    <row r="298" spans="1:12" x14ac:dyDescent="0.35">
      <c r="A298" s="115">
        <v>44354</v>
      </c>
      <c r="B298" s="197">
        <v>1</v>
      </c>
      <c r="C298" s="170">
        <f t="shared" si="13"/>
        <v>18010</v>
      </c>
      <c r="D298" s="197">
        <v>140</v>
      </c>
      <c r="E298" s="197">
        <v>1</v>
      </c>
      <c r="F298" s="197">
        <v>13258</v>
      </c>
      <c r="G298" s="170">
        <f t="shared" si="12"/>
        <v>7907182</v>
      </c>
    </row>
    <row r="299" spans="1:12" x14ac:dyDescent="0.35">
      <c r="A299" s="115">
        <v>44355</v>
      </c>
      <c r="B299" s="197">
        <v>2</v>
      </c>
      <c r="C299" s="170">
        <f t="shared" si="13"/>
        <v>18012</v>
      </c>
      <c r="D299" s="197">
        <v>118</v>
      </c>
      <c r="E299" s="197">
        <v>2</v>
      </c>
      <c r="F299" s="197">
        <v>13712</v>
      </c>
      <c r="G299" s="170">
        <f t="shared" si="12"/>
        <v>7920894</v>
      </c>
      <c r="H299" s="27">
        <v>7901544</v>
      </c>
      <c r="I299" s="27">
        <v>18951</v>
      </c>
      <c r="J299" s="27">
        <v>18016</v>
      </c>
      <c r="K299" s="27">
        <v>17</v>
      </c>
      <c r="L299" s="27">
        <v>71053</v>
      </c>
    </row>
    <row r="300" spans="1:12" x14ac:dyDescent="0.35">
      <c r="A300" s="115">
        <v>44356</v>
      </c>
      <c r="B300" s="197">
        <v>1</v>
      </c>
      <c r="C300" s="170">
        <f t="shared" si="13"/>
        <v>18013</v>
      </c>
      <c r="D300" s="197">
        <v>94</v>
      </c>
      <c r="E300" s="197">
        <v>1</v>
      </c>
      <c r="F300" s="197">
        <v>9962</v>
      </c>
      <c r="G300" s="170">
        <f t="shared" si="12"/>
        <v>7930856</v>
      </c>
    </row>
    <row r="301" spans="1:12" x14ac:dyDescent="0.35">
      <c r="A301" s="115">
        <v>44357</v>
      </c>
      <c r="B301" s="197">
        <v>1</v>
      </c>
      <c r="C301" s="170">
        <f t="shared" si="13"/>
        <v>18014</v>
      </c>
      <c r="D301" s="197">
        <v>120</v>
      </c>
      <c r="E301" s="197">
        <v>2</v>
      </c>
      <c r="F301" s="197">
        <v>9861</v>
      </c>
      <c r="G301" s="170">
        <f t="shared" si="12"/>
        <v>7940717</v>
      </c>
    </row>
    <row r="302" spans="1:12" x14ac:dyDescent="0.35">
      <c r="A302" s="115">
        <v>44358</v>
      </c>
      <c r="B302" s="197">
        <v>1</v>
      </c>
      <c r="C302" s="170">
        <f t="shared" si="13"/>
        <v>18015</v>
      </c>
      <c r="D302" s="197">
        <v>93</v>
      </c>
      <c r="E302" s="197">
        <v>1</v>
      </c>
      <c r="F302" s="197">
        <v>7004</v>
      </c>
      <c r="G302" s="170">
        <f t="shared" si="12"/>
        <v>7947721</v>
      </c>
    </row>
    <row r="303" spans="1:12" x14ac:dyDescent="0.35">
      <c r="A303" s="115">
        <v>44359</v>
      </c>
      <c r="B303" s="197">
        <v>0</v>
      </c>
      <c r="C303" s="170">
        <f t="shared" si="13"/>
        <v>18015</v>
      </c>
      <c r="D303" s="197">
        <v>57</v>
      </c>
      <c r="E303" s="197">
        <v>0</v>
      </c>
      <c r="F303" s="197">
        <v>1337</v>
      </c>
      <c r="G303" s="170">
        <f t="shared" si="12"/>
        <v>7949058</v>
      </c>
    </row>
    <row r="304" spans="1:12" x14ac:dyDescent="0.35">
      <c r="A304" s="115">
        <v>44360</v>
      </c>
      <c r="B304" s="197">
        <v>0</v>
      </c>
      <c r="C304" s="170">
        <f t="shared" si="13"/>
        <v>18015</v>
      </c>
      <c r="D304" s="197">
        <v>41</v>
      </c>
      <c r="E304" s="197">
        <v>0</v>
      </c>
      <c r="F304" s="197">
        <v>872</v>
      </c>
      <c r="G304" s="170">
        <f t="shared" si="12"/>
        <v>7949930</v>
      </c>
    </row>
    <row r="305" spans="1:12" x14ac:dyDescent="0.35">
      <c r="A305" s="115">
        <v>44361</v>
      </c>
      <c r="B305" s="197">
        <v>2</v>
      </c>
      <c r="C305" s="170">
        <f t="shared" si="13"/>
        <v>18017</v>
      </c>
      <c r="D305" s="197">
        <v>98</v>
      </c>
      <c r="E305" s="197">
        <v>3</v>
      </c>
      <c r="F305" s="197">
        <v>13065</v>
      </c>
      <c r="G305" s="170">
        <f t="shared" si="12"/>
        <v>7962995</v>
      </c>
    </row>
    <row r="306" spans="1:12" x14ac:dyDescent="0.35">
      <c r="A306" s="28">
        <v>44362</v>
      </c>
      <c r="B306" s="197">
        <v>2</v>
      </c>
      <c r="C306" s="170">
        <f t="shared" si="13"/>
        <v>18019</v>
      </c>
      <c r="D306" s="197">
        <v>88</v>
      </c>
      <c r="E306" s="197">
        <v>2</v>
      </c>
      <c r="F306" s="197">
        <v>13037</v>
      </c>
      <c r="G306" s="170">
        <f t="shared" si="12"/>
        <v>7976032</v>
      </c>
      <c r="H306" s="27">
        <v>7954739</v>
      </c>
      <c r="I306" s="27">
        <v>18947</v>
      </c>
      <c r="J306" s="27">
        <v>18004</v>
      </c>
      <c r="K306" s="27">
        <v>-12</v>
      </c>
      <c r="L306" s="27">
        <v>53195</v>
      </c>
    </row>
    <row r="307" spans="1:12" x14ac:dyDescent="0.35">
      <c r="A307" s="115">
        <v>44363</v>
      </c>
      <c r="B307" s="197">
        <v>1</v>
      </c>
      <c r="C307" s="170">
        <f t="shared" si="13"/>
        <v>18020</v>
      </c>
      <c r="D307" s="197">
        <v>79</v>
      </c>
      <c r="E307" s="197">
        <v>2</v>
      </c>
      <c r="F307" s="197">
        <v>10353</v>
      </c>
      <c r="G307" s="170">
        <f t="shared" si="12"/>
        <v>7986385</v>
      </c>
    </row>
    <row r="308" spans="1:12" x14ac:dyDescent="0.35">
      <c r="A308" s="115">
        <v>44364</v>
      </c>
      <c r="B308" s="197">
        <v>2</v>
      </c>
      <c r="C308" s="170">
        <f t="shared" si="13"/>
        <v>18022</v>
      </c>
      <c r="D308" s="197">
        <v>77</v>
      </c>
      <c r="E308" s="197">
        <v>3</v>
      </c>
      <c r="F308" s="197">
        <v>10705</v>
      </c>
      <c r="G308" s="170">
        <f t="shared" si="12"/>
        <v>7997090</v>
      </c>
    </row>
    <row r="309" spans="1:12" x14ac:dyDescent="0.35">
      <c r="A309" s="115">
        <v>44365</v>
      </c>
      <c r="B309" s="197">
        <v>0</v>
      </c>
      <c r="C309" s="170">
        <f t="shared" si="13"/>
        <v>18022</v>
      </c>
      <c r="D309" s="197">
        <v>72</v>
      </c>
      <c r="E309" s="197">
        <v>0</v>
      </c>
      <c r="F309" s="197">
        <v>1517</v>
      </c>
      <c r="G309" s="170">
        <f t="shared" si="12"/>
        <v>7998607</v>
      </c>
    </row>
    <row r="310" spans="1:12" x14ac:dyDescent="0.35">
      <c r="A310" s="115">
        <v>44366</v>
      </c>
      <c r="B310" s="197">
        <v>0</v>
      </c>
      <c r="C310" s="170">
        <f t="shared" si="13"/>
        <v>18022</v>
      </c>
      <c r="D310" s="197">
        <v>48</v>
      </c>
      <c r="E310" s="197">
        <v>0</v>
      </c>
      <c r="F310" s="197">
        <v>1278</v>
      </c>
      <c r="G310" s="170">
        <f t="shared" si="12"/>
        <v>7999885</v>
      </c>
    </row>
    <row r="311" spans="1:12" x14ac:dyDescent="0.35">
      <c r="A311" s="115">
        <v>44367</v>
      </c>
      <c r="B311" s="197">
        <v>0</v>
      </c>
      <c r="C311" s="170">
        <f t="shared" si="13"/>
        <v>18022</v>
      </c>
      <c r="D311" s="197">
        <v>31</v>
      </c>
      <c r="E311" s="197">
        <v>0</v>
      </c>
      <c r="F311" s="197">
        <v>421</v>
      </c>
      <c r="G311" s="170">
        <f t="shared" si="12"/>
        <v>8000306</v>
      </c>
    </row>
    <row r="312" spans="1:12" x14ac:dyDescent="0.35">
      <c r="A312" s="115">
        <v>44368</v>
      </c>
      <c r="B312" s="197">
        <v>2</v>
      </c>
      <c r="C312" s="170">
        <f t="shared" si="13"/>
        <v>18024</v>
      </c>
      <c r="D312" s="197">
        <v>69</v>
      </c>
      <c r="E312" s="197">
        <v>2</v>
      </c>
      <c r="F312" s="197">
        <v>13490</v>
      </c>
      <c r="G312" s="170">
        <f t="shared" si="12"/>
        <v>8013796</v>
      </c>
    </row>
    <row r="313" spans="1:12" x14ac:dyDescent="0.35">
      <c r="A313" s="115">
        <v>44369</v>
      </c>
      <c r="B313" s="197">
        <v>0</v>
      </c>
      <c r="C313" s="170">
        <f t="shared" si="13"/>
        <v>18024</v>
      </c>
      <c r="D313" s="197">
        <v>86</v>
      </c>
      <c r="E313" s="197">
        <v>0</v>
      </c>
      <c r="F313" s="197">
        <v>11151</v>
      </c>
      <c r="G313" s="170">
        <f t="shared" si="12"/>
        <v>8024947</v>
      </c>
      <c r="H313" s="170">
        <f t="shared" si="12"/>
        <v>8024947</v>
      </c>
      <c r="I313" s="27">
        <v>18955</v>
      </c>
      <c r="J313" s="27">
        <v>18017</v>
      </c>
      <c r="K313" s="27">
        <v>13</v>
      </c>
      <c r="L313" s="27">
        <v>52076</v>
      </c>
    </row>
    <row r="314" spans="1:12" x14ac:dyDescent="0.35">
      <c r="A314" s="115">
        <v>44370</v>
      </c>
      <c r="B314" s="197">
        <v>1</v>
      </c>
      <c r="C314" s="177">
        <f t="shared" si="13"/>
        <v>18025</v>
      </c>
      <c r="D314" s="197">
        <v>69</v>
      </c>
      <c r="E314" s="197">
        <v>1</v>
      </c>
      <c r="F314" s="197">
        <v>9469</v>
      </c>
      <c r="G314" s="177">
        <f t="shared" si="12"/>
        <v>8034416</v>
      </c>
    </row>
    <row r="315" spans="1:12" x14ac:dyDescent="0.35">
      <c r="A315" s="115">
        <v>44371</v>
      </c>
      <c r="B315" s="197">
        <v>1</v>
      </c>
      <c r="C315" s="177">
        <f t="shared" si="13"/>
        <v>18026</v>
      </c>
      <c r="D315" s="197">
        <v>84</v>
      </c>
      <c r="E315" s="197">
        <v>1</v>
      </c>
      <c r="F315" s="197">
        <v>8342</v>
      </c>
      <c r="G315" s="177">
        <f t="shared" ref="G315:H330" si="14">(G314+F315)</f>
        <v>8042758</v>
      </c>
    </row>
    <row r="316" spans="1:12" x14ac:dyDescent="0.35">
      <c r="A316" s="115">
        <v>44372</v>
      </c>
      <c r="B316" s="197">
        <v>0</v>
      </c>
      <c r="C316" s="177">
        <f t="shared" si="13"/>
        <v>18026</v>
      </c>
      <c r="D316" s="197">
        <v>64</v>
      </c>
      <c r="E316" s="197">
        <v>0</v>
      </c>
      <c r="F316" s="197">
        <v>5235</v>
      </c>
      <c r="G316" s="177">
        <f t="shared" si="14"/>
        <v>8047993</v>
      </c>
    </row>
    <row r="317" spans="1:12" x14ac:dyDescent="0.35">
      <c r="A317" s="115">
        <v>44373</v>
      </c>
      <c r="B317" s="197">
        <v>0</v>
      </c>
      <c r="C317" s="177">
        <f t="shared" si="13"/>
        <v>18026</v>
      </c>
      <c r="D317" s="197">
        <v>60</v>
      </c>
      <c r="E317" s="197">
        <v>0</v>
      </c>
      <c r="F317" s="197">
        <v>905</v>
      </c>
      <c r="G317" s="177">
        <f t="shared" si="14"/>
        <v>8048898</v>
      </c>
    </row>
    <row r="318" spans="1:12" x14ac:dyDescent="0.35">
      <c r="A318" s="115">
        <v>44374</v>
      </c>
      <c r="B318" s="197">
        <v>0</v>
      </c>
      <c r="C318" s="177">
        <f t="shared" si="13"/>
        <v>18026</v>
      </c>
      <c r="D318" s="197">
        <v>60</v>
      </c>
      <c r="E318" s="197">
        <v>0</v>
      </c>
      <c r="F318" s="197">
        <v>340</v>
      </c>
      <c r="G318" s="177">
        <f t="shared" si="14"/>
        <v>8049238</v>
      </c>
    </row>
    <row r="319" spans="1:12" x14ac:dyDescent="0.35">
      <c r="A319" s="115">
        <v>44375</v>
      </c>
      <c r="B319" s="197">
        <v>2</v>
      </c>
      <c r="C319" s="177">
        <f t="shared" si="13"/>
        <v>18028</v>
      </c>
      <c r="D319" s="197">
        <v>96</v>
      </c>
      <c r="E319" s="197">
        <v>2</v>
      </c>
      <c r="F319" s="197">
        <v>12313</v>
      </c>
      <c r="G319" s="177">
        <f t="shared" si="14"/>
        <v>8061551</v>
      </c>
    </row>
    <row r="320" spans="1:12" x14ac:dyDescent="0.35">
      <c r="A320" s="115">
        <v>44376</v>
      </c>
      <c r="B320" s="197">
        <v>2</v>
      </c>
      <c r="C320" s="177">
        <f t="shared" si="13"/>
        <v>18030</v>
      </c>
      <c r="D320" s="197">
        <v>82</v>
      </c>
      <c r="E320" s="197">
        <v>3</v>
      </c>
      <c r="F320" s="197">
        <v>10481</v>
      </c>
      <c r="G320" s="177">
        <f t="shared" si="14"/>
        <v>8072032</v>
      </c>
      <c r="H320" s="27">
        <v>8053001</v>
      </c>
      <c r="I320" s="27">
        <v>18959</v>
      </c>
      <c r="J320" s="27">
        <v>18022</v>
      </c>
      <c r="K320" s="27">
        <v>5</v>
      </c>
      <c r="L320" s="27">
        <v>36792</v>
      </c>
    </row>
    <row r="321" spans="1:12" x14ac:dyDescent="0.35">
      <c r="A321" s="115">
        <v>44377</v>
      </c>
      <c r="B321" s="197">
        <v>1</v>
      </c>
      <c r="C321" s="177">
        <f t="shared" si="13"/>
        <v>18031</v>
      </c>
      <c r="D321" s="197">
        <v>85</v>
      </c>
      <c r="E321" s="197">
        <v>1</v>
      </c>
      <c r="F321" s="197">
        <v>8436</v>
      </c>
      <c r="G321" s="177">
        <f t="shared" si="14"/>
        <v>8080468</v>
      </c>
    </row>
    <row r="322" spans="1:12" x14ac:dyDescent="0.35">
      <c r="A322" s="115">
        <v>44378</v>
      </c>
      <c r="B322" s="197">
        <v>1</v>
      </c>
      <c r="C322" s="177">
        <f t="shared" si="13"/>
        <v>18032</v>
      </c>
      <c r="D322" s="197">
        <v>103</v>
      </c>
      <c r="E322" s="197">
        <v>1</v>
      </c>
      <c r="F322" s="197">
        <v>8540</v>
      </c>
      <c r="G322" s="177">
        <f t="shared" si="14"/>
        <v>8089008</v>
      </c>
    </row>
    <row r="323" spans="1:12" x14ac:dyDescent="0.35">
      <c r="A323" s="115">
        <v>44379</v>
      </c>
      <c r="B323" s="197">
        <v>0</v>
      </c>
      <c r="C323" s="177">
        <f t="shared" si="13"/>
        <v>18032</v>
      </c>
      <c r="D323" s="197">
        <v>84</v>
      </c>
      <c r="E323" s="197">
        <v>0</v>
      </c>
      <c r="F323" s="197">
        <v>4012</v>
      </c>
      <c r="G323" s="177">
        <f t="shared" si="14"/>
        <v>8093020</v>
      </c>
    </row>
    <row r="324" spans="1:12" x14ac:dyDescent="0.35">
      <c r="A324" s="115">
        <v>44380</v>
      </c>
      <c r="B324" s="197">
        <v>0</v>
      </c>
      <c r="C324" s="177">
        <f t="shared" si="13"/>
        <v>18032</v>
      </c>
      <c r="D324" s="197">
        <v>41</v>
      </c>
      <c r="E324" s="197">
        <v>0</v>
      </c>
      <c r="F324" s="197">
        <v>812</v>
      </c>
      <c r="G324" s="177">
        <f t="shared" si="14"/>
        <v>8093832</v>
      </c>
    </row>
    <row r="325" spans="1:12" x14ac:dyDescent="0.35">
      <c r="A325" s="115">
        <v>44381</v>
      </c>
      <c r="B325" s="197">
        <v>0</v>
      </c>
      <c r="C325" s="177">
        <f t="shared" si="13"/>
        <v>18032</v>
      </c>
      <c r="D325" s="197">
        <v>33</v>
      </c>
      <c r="E325" s="197">
        <v>0</v>
      </c>
      <c r="F325" s="197">
        <v>178</v>
      </c>
      <c r="G325" s="177">
        <f t="shared" si="14"/>
        <v>8094010</v>
      </c>
    </row>
    <row r="326" spans="1:12" x14ac:dyDescent="0.35">
      <c r="A326" s="115">
        <v>44382</v>
      </c>
      <c r="B326" s="197">
        <v>0</v>
      </c>
      <c r="C326" s="177">
        <f t="shared" si="13"/>
        <v>18032</v>
      </c>
      <c r="D326" s="197">
        <v>83</v>
      </c>
      <c r="E326" s="197">
        <v>0</v>
      </c>
      <c r="F326" s="197">
        <v>842</v>
      </c>
      <c r="G326" s="177">
        <f t="shared" si="14"/>
        <v>8094852</v>
      </c>
    </row>
    <row r="327" spans="1:12" x14ac:dyDescent="0.35">
      <c r="A327" s="115">
        <v>44383</v>
      </c>
      <c r="B327" s="197">
        <v>6</v>
      </c>
      <c r="C327" s="177">
        <f t="shared" si="13"/>
        <v>18038</v>
      </c>
      <c r="D327" s="197">
        <v>132</v>
      </c>
      <c r="E327" s="197">
        <v>6</v>
      </c>
      <c r="F327" s="197">
        <v>13826</v>
      </c>
      <c r="G327" s="177">
        <f t="shared" si="14"/>
        <v>8108678</v>
      </c>
      <c r="H327" s="177">
        <f t="shared" si="14"/>
        <v>8108678</v>
      </c>
      <c r="I327" s="27">
        <v>18966</v>
      </c>
      <c r="J327" s="27">
        <v>18029</v>
      </c>
      <c r="K327" s="27">
        <v>7</v>
      </c>
      <c r="L327" s="27">
        <v>35549</v>
      </c>
    </row>
    <row r="328" spans="1:12" x14ac:dyDescent="0.35">
      <c r="A328" s="115">
        <v>44384</v>
      </c>
      <c r="B328" s="197">
        <v>2</v>
      </c>
      <c r="C328" s="197">
        <f t="shared" si="13"/>
        <v>18040</v>
      </c>
      <c r="D328" s="197">
        <v>155</v>
      </c>
      <c r="E328" s="197">
        <v>3</v>
      </c>
      <c r="F328" s="197">
        <v>9281</v>
      </c>
      <c r="G328" s="197">
        <f t="shared" si="14"/>
        <v>8117959</v>
      </c>
    </row>
    <row r="329" spans="1:12" x14ac:dyDescent="0.35">
      <c r="A329" s="115">
        <v>44385</v>
      </c>
      <c r="B329" s="197">
        <v>4</v>
      </c>
      <c r="C329" s="197">
        <f t="shared" si="13"/>
        <v>18044</v>
      </c>
      <c r="D329" s="197">
        <v>158</v>
      </c>
      <c r="E329" s="197">
        <v>4</v>
      </c>
      <c r="F329" s="197">
        <v>8516</v>
      </c>
      <c r="G329" s="197">
        <f t="shared" si="14"/>
        <v>8126475</v>
      </c>
    </row>
    <row r="330" spans="1:12" x14ac:dyDescent="0.35">
      <c r="A330" s="115">
        <v>44386</v>
      </c>
      <c r="B330" s="197">
        <v>2</v>
      </c>
      <c r="C330" s="197">
        <f t="shared" si="13"/>
        <v>18046</v>
      </c>
      <c r="D330" s="197">
        <v>143</v>
      </c>
      <c r="E330" s="197">
        <v>2</v>
      </c>
      <c r="F330" s="197">
        <v>4909</v>
      </c>
      <c r="G330" s="197">
        <f t="shared" si="14"/>
        <v>8131384</v>
      </c>
    </row>
    <row r="331" spans="1:12" x14ac:dyDescent="0.35">
      <c r="A331" s="115">
        <v>44387</v>
      </c>
      <c r="B331" s="197">
        <v>2</v>
      </c>
      <c r="C331" s="197">
        <f t="shared" si="13"/>
        <v>18048</v>
      </c>
      <c r="D331" s="197">
        <v>119</v>
      </c>
      <c r="E331" s="197">
        <v>3</v>
      </c>
      <c r="F331" s="197">
        <v>940</v>
      </c>
      <c r="G331" s="197">
        <f t="shared" ref="G331:G355" si="15">(G330+F331)</f>
        <v>8132324</v>
      </c>
    </row>
    <row r="332" spans="1:12" x14ac:dyDescent="0.35">
      <c r="A332" s="115">
        <v>44388</v>
      </c>
      <c r="B332" s="197">
        <v>1</v>
      </c>
      <c r="C332" s="197">
        <f t="shared" si="13"/>
        <v>18049</v>
      </c>
      <c r="D332" s="197">
        <v>132</v>
      </c>
      <c r="E332" s="197">
        <v>1</v>
      </c>
      <c r="F332" s="197">
        <v>435</v>
      </c>
      <c r="G332" s="197">
        <f t="shared" si="15"/>
        <v>8132759</v>
      </c>
    </row>
    <row r="333" spans="1:12" x14ac:dyDescent="0.35">
      <c r="A333" s="115">
        <v>44389</v>
      </c>
      <c r="B333" s="197">
        <v>15</v>
      </c>
      <c r="C333" s="197">
        <f t="shared" si="13"/>
        <v>18064</v>
      </c>
      <c r="D333" s="197">
        <v>263</v>
      </c>
      <c r="E333" s="197">
        <v>16</v>
      </c>
      <c r="F333" s="197">
        <v>10000</v>
      </c>
      <c r="G333" s="197">
        <f t="shared" si="15"/>
        <v>8142759</v>
      </c>
    </row>
    <row r="334" spans="1:12" x14ac:dyDescent="0.35">
      <c r="A334" s="115">
        <v>44390</v>
      </c>
      <c r="B334" s="197">
        <v>9</v>
      </c>
      <c r="C334" s="197">
        <f t="shared" si="13"/>
        <v>18073</v>
      </c>
      <c r="D334" s="197">
        <v>269</v>
      </c>
      <c r="E334" s="197">
        <v>10</v>
      </c>
      <c r="F334" s="197">
        <v>10821</v>
      </c>
      <c r="G334" s="197">
        <f t="shared" si="15"/>
        <v>8153580</v>
      </c>
      <c r="H334" s="27">
        <v>8132443</v>
      </c>
      <c r="I334" s="27">
        <v>18998</v>
      </c>
      <c r="J334" s="27">
        <v>18057</v>
      </c>
      <c r="K334" s="27">
        <v>28</v>
      </c>
      <c r="L334" s="27">
        <v>35404</v>
      </c>
    </row>
    <row r="335" spans="1:12" x14ac:dyDescent="0.35">
      <c r="A335" s="115">
        <v>44391</v>
      </c>
      <c r="B335" s="197">
        <v>6</v>
      </c>
      <c r="C335" s="197">
        <f t="shared" si="13"/>
        <v>18079</v>
      </c>
      <c r="D335" s="197">
        <v>308</v>
      </c>
      <c r="E335" s="197">
        <v>6</v>
      </c>
      <c r="F335" s="197">
        <v>8664</v>
      </c>
      <c r="G335" s="197">
        <f t="shared" si="15"/>
        <v>8162244</v>
      </c>
    </row>
    <row r="336" spans="1:12" x14ac:dyDescent="0.35">
      <c r="A336" s="115">
        <v>44392</v>
      </c>
      <c r="B336" s="197">
        <v>7</v>
      </c>
      <c r="C336" s="197">
        <f t="shared" si="13"/>
        <v>18086</v>
      </c>
      <c r="D336" s="197">
        <v>320</v>
      </c>
      <c r="E336" s="197">
        <v>7</v>
      </c>
      <c r="F336" s="197">
        <v>8320</v>
      </c>
      <c r="G336" s="197">
        <f t="shared" si="15"/>
        <v>8170564</v>
      </c>
    </row>
    <row r="337" spans="1:12" x14ac:dyDescent="0.35">
      <c r="A337" s="115">
        <v>44393</v>
      </c>
      <c r="B337" s="197">
        <v>7</v>
      </c>
      <c r="C337" s="197">
        <f t="shared" si="13"/>
        <v>18093</v>
      </c>
      <c r="D337" s="197">
        <v>320</v>
      </c>
      <c r="E337" s="197">
        <v>7</v>
      </c>
      <c r="F337" s="197">
        <v>5731</v>
      </c>
      <c r="G337" s="197">
        <f t="shared" si="15"/>
        <v>8176295</v>
      </c>
    </row>
    <row r="338" spans="1:12" x14ac:dyDescent="0.35">
      <c r="A338" s="115">
        <v>44394</v>
      </c>
      <c r="B338" s="197">
        <v>3</v>
      </c>
      <c r="C338" s="197">
        <f t="shared" si="13"/>
        <v>18096</v>
      </c>
      <c r="D338" s="197">
        <v>230</v>
      </c>
      <c r="E338" s="197">
        <v>4</v>
      </c>
      <c r="F338" s="197">
        <v>804</v>
      </c>
      <c r="G338" s="197">
        <f t="shared" si="15"/>
        <v>8177099</v>
      </c>
    </row>
    <row r="339" spans="1:12" x14ac:dyDescent="0.35">
      <c r="A339" s="115">
        <v>44395</v>
      </c>
      <c r="B339" s="197">
        <v>0</v>
      </c>
      <c r="C339" s="197">
        <f t="shared" si="13"/>
        <v>18096</v>
      </c>
      <c r="D339" s="197">
        <v>243</v>
      </c>
      <c r="E339" s="197">
        <v>0</v>
      </c>
      <c r="F339" s="197">
        <v>372</v>
      </c>
      <c r="G339" s="197">
        <f t="shared" si="15"/>
        <v>8177471</v>
      </c>
    </row>
    <row r="340" spans="1:12" x14ac:dyDescent="0.35">
      <c r="A340" s="115">
        <v>44396</v>
      </c>
      <c r="B340" s="197">
        <v>10</v>
      </c>
      <c r="C340" s="197">
        <f t="shared" si="13"/>
        <v>18106</v>
      </c>
      <c r="D340" s="197">
        <v>515</v>
      </c>
      <c r="E340" s="197">
        <v>11</v>
      </c>
      <c r="F340" s="197">
        <v>10683</v>
      </c>
      <c r="G340" s="197">
        <f t="shared" si="15"/>
        <v>8188154</v>
      </c>
    </row>
    <row r="341" spans="1:12" x14ac:dyDescent="0.35">
      <c r="A341" s="115">
        <v>44397</v>
      </c>
      <c r="B341" s="197">
        <v>12</v>
      </c>
      <c r="C341" s="197">
        <f t="shared" si="13"/>
        <v>18118</v>
      </c>
      <c r="D341" s="197">
        <v>514</v>
      </c>
      <c r="E341" s="197">
        <v>12</v>
      </c>
      <c r="F341" s="197">
        <v>10392</v>
      </c>
      <c r="G341" s="197">
        <f t="shared" si="15"/>
        <v>8198546</v>
      </c>
      <c r="H341" s="27">
        <v>8176421</v>
      </c>
      <c r="I341" s="27">
        <v>19047</v>
      </c>
      <c r="J341" s="27">
        <v>18103</v>
      </c>
      <c r="K341" s="27">
        <v>46</v>
      </c>
      <c r="L341" s="27">
        <v>43978</v>
      </c>
    </row>
    <row r="342" spans="1:12" x14ac:dyDescent="0.35">
      <c r="A342" s="115">
        <v>44398</v>
      </c>
      <c r="B342" s="197">
        <v>15</v>
      </c>
      <c r="C342" s="197">
        <f t="shared" si="13"/>
        <v>18133</v>
      </c>
      <c r="D342" s="197">
        <v>589</v>
      </c>
      <c r="E342" s="197">
        <v>18</v>
      </c>
      <c r="F342" s="197">
        <v>8513</v>
      </c>
      <c r="G342" s="197">
        <f t="shared" si="15"/>
        <v>8207059</v>
      </c>
    </row>
    <row r="343" spans="1:12" x14ac:dyDescent="0.35">
      <c r="A343" s="115">
        <v>44399</v>
      </c>
      <c r="B343" s="197">
        <v>13</v>
      </c>
      <c r="C343" s="197">
        <f t="shared" ref="C343:C355" si="16">(B343+C342)</f>
        <v>18146</v>
      </c>
      <c r="D343" s="197">
        <v>586</v>
      </c>
      <c r="E343" s="197">
        <v>14</v>
      </c>
      <c r="F343" s="197">
        <v>8322</v>
      </c>
      <c r="G343" s="197">
        <f t="shared" si="15"/>
        <v>8215381</v>
      </c>
    </row>
    <row r="344" spans="1:12" x14ac:dyDescent="0.35">
      <c r="A344" s="115">
        <v>44400</v>
      </c>
      <c r="B344" s="197">
        <v>6</v>
      </c>
      <c r="C344" s="197">
        <f t="shared" si="16"/>
        <v>18152</v>
      </c>
      <c r="D344" s="197">
        <v>510</v>
      </c>
      <c r="E344" s="197">
        <v>6</v>
      </c>
      <c r="F344" s="197">
        <v>6250</v>
      </c>
      <c r="G344" s="197">
        <f t="shared" si="15"/>
        <v>8221631</v>
      </c>
    </row>
    <row r="345" spans="1:12" x14ac:dyDescent="0.35">
      <c r="A345" s="115">
        <v>44401</v>
      </c>
      <c r="B345" s="197">
        <v>4</v>
      </c>
      <c r="C345" s="197">
        <f t="shared" si="16"/>
        <v>18156</v>
      </c>
      <c r="D345" s="197">
        <v>381</v>
      </c>
      <c r="E345" s="197">
        <v>4</v>
      </c>
      <c r="F345" s="197">
        <v>925</v>
      </c>
      <c r="G345" s="197">
        <f t="shared" si="15"/>
        <v>8222556</v>
      </c>
    </row>
    <row r="346" spans="1:12" x14ac:dyDescent="0.35">
      <c r="A346" s="115">
        <v>44402</v>
      </c>
      <c r="B346" s="197">
        <v>2</v>
      </c>
      <c r="C346" s="197">
        <f t="shared" si="16"/>
        <v>18158</v>
      </c>
      <c r="D346" s="197">
        <v>408</v>
      </c>
      <c r="E346" s="197">
        <v>2</v>
      </c>
      <c r="F346" s="197">
        <v>789</v>
      </c>
      <c r="G346" s="197">
        <f t="shared" si="15"/>
        <v>8223345</v>
      </c>
    </row>
    <row r="347" spans="1:12" x14ac:dyDescent="0.35">
      <c r="A347" s="115">
        <v>44403</v>
      </c>
      <c r="B347" s="197">
        <v>17</v>
      </c>
      <c r="C347" s="197">
        <f t="shared" si="16"/>
        <v>18175</v>
      </c>
      <c r="D347" s="197">
        <v>712</v>
      </c>
      <c r="E347" s="197">
        <v>17</v>
      </c>
      <c r="F347" s="197">
        <v>11177</v>
      </c>
      <c r="G347" s="197">
        <f t="shared" si="15"/>
        <v>8234522</v>
      </c>
    </row>
    <row r="348" spans="1:12" x14ac:dyDescent="0.35">
      <c r="A348" s="115">
        <v>44404</v>
      </c>
      <c r="B348" s="27">
        <v>20</v>
      </c>
      <c r="C348" s="197">
        <f t="shared" si="16"/>
        <v>18195</v>
      </c>
      <c r="D348" s="197">
        <v>766</v>
      </c>
      <c r="E348" s="197">
        <v>22</v>
      </c>
      <c r="F348" s="197">
        <v>10408</v>
      </c>
      <c r="G348" s="197">
        <f t="shared" si="15"/>
        <v>8244930</v>
      </c>
      <c r="H348" s="27">
        <v>8236087</v>
      </c>
      <c r="I348" s="27">
        <v>19117</v>
      </c>
      <c r="J348" s="27">
        <v>18170</v>
      </c>
      <c r="K348" s="27">
        <v>67</v>
      </c>
      <c r="L348" s="27">
        <v>59666</v>
      </c>
    </row>
    <row r="349" spans="1:12" x14ac:dyDescent="0.35">
      <c r="A349" s="115">
        <v>44405</v>
      </c>
      <c r="B349" s="197">
        <v>19</v>
      </c>
      <c r="C349" s="197">
        <f t="shared" si="16"/>
        <v>18214</v>
      </c>
      <c r="D349" s="197">
        <v>810</v>
      </c>
      <c r="E349" s="197">
        <v>20</v>
      </c>
      <c r="F349" s="197">
        <v>8800</v>
      </c>
      <c r="G349" s="197">
        <f t="shared" si="15"/>
        <v>8253730</v>
      </c>
    </row>
    <row r="350" spans="1:12" x14ac:dyDescent="0.35">
      <c r="A350" s="115">
        <v>44406</v>
      </c>
      <c r="B350" s="27">
        <v>21</v>
      </c>
      <c r="C350" s="197">
        <f t="shared" si="16"/>
        <v>18235</v>
      </c>
      <c r="D350" s="197">
        <v>893</v>
      </c>
      <c r="E350" s="197">
        <v>21</v>
      </c>
      <c r="F350" s="197">
        <v>8023</v>
      </c>
      <c r="G350" s="197">
        <f t="shared" si="15"/>
        <v>8261753</v>
      </c>
    </row>
    <row r="351" spans="1:12" x14ac:dyDescent="0.35">
      <c r="A351" s="115">
        <v>44407</v>
      </c>
      <c r="B351" s="27">
        <v>15</v>
      </c>
      <c r="C351" s="197">
        <f t="shared" si="16"/>
        <v>18250</v>
      </c>
      <c r="D351" s="197">
        <v>762</v>
      </c>
      <c r="E351" s="197">
        <v>16</v>
      </c>
      <c r="F351" s="197">
        <v>6510</v>
      </c>
      <c r="G351" s="197">
        <f t="shared" si="15"/>
        <v>8268263</v>
      </c>
    </row>
    <row r="352" spans="1:12" x14ac:dyDescent="0.35">
      <c r="A352" s="115">
        <v>44408</v>
      </c>
      <c r="B352" s="27">
        <v>3</v>
      </c>
      <c r="C352" s="197">
        <f t="shared" si="16"/>
        <v>18253</v>
      </c>
      <c r="D352" s="197">
        <v>588</v>
      </c>
      <c r="E352" s="197">
        <v>4</v>
      </c>
      <c r="F352" s="197">
        <v>917</v>
      </c>
      <c r="G352" s="197">
        <f t="shared" si="15"/>
        <v>8269180</v>
      </c>
    </row>
    <row r="353" spans="1:12" x14ac:dyDescent="0.35">
      <c r="A353" s="115">
        <v>44409</v>
      </c>
      <c r="B353" s="27">
        <v>5</v>
      </c>
      <c r="C353" s="197">
        <f t="shared" si="16"/>
        <v>18258</v>
      </c>
      <c r="D353" s="197">
        <v>500</v>
      </c>
      <c r="E353" s="197">
        <v>5</v>
      </c>
      <c r="F353" s="197">
        <v>807</v>
      </c>
      <c r="G353" s="197">
        <f t="shared" si="15"/>
        <v>8269987</v>
      </c>
    </row>
    <row r="354" spans="1:12" x14ac:dyDescent="0.35">
      <c r="A354" s="115">
        <v>44410</v>
      </c>
      <c r="B354" s="27">
        <v>14</v>
      </c>
      <c r="C354" s="197">
        <f t="shared" si="16"/>
        <v>18272</v>
      </c>
      <c r="D354" s="197">
        <v>737</v>
      </c>
      <c r="E354" s="197">
        <v>15</v>
      </c>
      <c r="F354" s="197">
        <v>10669</v>
      </c>
      <c r="G354" s="197">
        <f t="shared" si="15"/>
        <v>8280656</v>
      </c>
    </row>
    <row r="355" spans="1:12" x14ac:dyDescent="0.35">
      <c r="A355" s="115">
        <v>44411</v>
      </c>
      <c r="B355" s="27">
        <v>5</v>
      </c>
      <c r="C355" s="197">
        <f t="shared" si="16"/>
        <v>18277</v>
      </c>
      <c r="D355" s="197">
        <v>93</v>
      </c>
      <c r="E355" s="197">
        <v>5</v>
      </c>
      <c r="F355" s="197">
        <v>3689</v>
      </c>
      <c r="G355" s="197">
        <f t="shared" si="15"/>
        <v>8284345</v>
      </c>
      <c r="H355" s="27">
        <v>8284345</v>
      </c>
      <c r="I355" s="27">
        <v>19232</v>
      </c>
      <c r="J355" s="27">
        <v>18277</v>
      </c>
      <c r="K355" s="27">
        <v>107</v>
      </c>
      <c r="L355" s="27">
        <v>48258</v>
      </c>
    </row>
    <row r="356" spans="1:12" x14ac:dyDescent="0.35">
      <c r="D356" s="197"/>
    </row>
    <row r="357" spans="1:12" x14ac:dyDescent="0.35">
      <c r="B357" s="197"/>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2911"/>
  <sheetViews>
    <sheetView zoomScale="80" zoomScaleNormal="80" workbookViewId="0">
      <pane ySplit="1" topLeftCell="A2899" activePane="bottomLeft" state="frozen"/>
      <selection activeCell="F21" sqref="F21:G34"/>
      <selection pane="bottomLeft" activeCell="L2912" sqref="L2912"/>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7" customFormat="1" x14ac:dyDescent="0.35">
      <c r="A2" s="199" t="s">
        <v>1090</v>
      </c>
      <c r="B2" s="66">
        <v>43934</v>
      </c>
      <c r="C2" s="33">
        <v>575</v>
      </c>
      <c r="D2" s="33">
        <v>2134</v>
      </c>
      <c r="E2" s="34" t="s">
        <v>1054</v>
      </c>
      <c r="F2" s="33">
        <v>401</v>
      </c>
      <c r="G2" s="33">
        <v>771</v>
      </c>
      <c r="H2" s="32" t="s">
        <v>1054</v>
      </c>
    </row>
    <row r="3" spans="1:10" s="197" customFormat="1" x14ac:dyDescent="0.35">
      <c r="A3" s="199" t="s">
        <v>1091</v>
      </c>
      <c r="B3" s="66">
        <v>43934</v>
      </c>
      <c r="C3" s="33">
        <v>227</v>
      </c>
      <c r="D3" s="33">
        <v>1185</v>
      </c>
      <c r="E3" s="34" t="s">
        <v>1054</v>
      </c>
      <c r="F3" s="33">
        <v>119</v>
      </c>
      <c r="G3" s="33">
        <v>313</v>
      </c>
      <c r="H3" s="32" t="s">
        <v>1054</v>
      </c>
    </row>
    <row r="4" spans="1:10" s="197" customFormat="1" ht="15" customHeight="1" x14ac:dyDescent="0.35">
      <c r="A4" s="199" t="s">
        <v>1092</v>
      </c>
      <c r="B4" s="66">
        <v>43934</v>
      </c>
      <c r="C4" s="33">
        <v>146</v>
      </c>
      <c r="D4" s="33">
        <v>1081</v>
      </c>
      <c r="E4" s="34" t="s">
        <v>1054</v>
      </c>
      <c r="F4" s="33">
        <v>72</v>
      </c>
      <c r="G4" s="33">
        <v>201</v>
      </c>
      <c r="H4" s="32" t="s">
        <v>1054</v>
      </c>
    </row>
    <row r="5" spans="1:10" s="197" customFormat="1" x14ac:dyDescent="0.35">
      <c r="A5" s="199" t="s">
        <v>1093</v>
      </c>
      <c r="B5" s="66">
        <v>43934</v>
      </c>
      <c r="C5" s="33">
        <v>149</v>
      </c>
      <c r="D5" s="33">
        <v>761</v>
      </c>
      <c r="E5" s="34" t="s">
        <v>1054</v>
      </c>
      <c r="F5" s="33">
        <v>48</v>
      </c>
      <c r="G5" s="33">
        <v>351</v>
      </c>
      <c r="H5" s="32" t="s">
        <v>1054</v>
      </c>
    </row>
    <row r="6" spans="1:10" s="197" customFormat="1" x14ac:dyDescent="0.35">
      <c r="A6" s="199" t="s">
        <v>1094</v>
      </c>
      <c r="B6" s="66">
        <v>43934</v>
      </c>
      <c r="C6" s="33">
        <v>101</v>
      </c>
      <c r="D6" s="33">
        <v>734</v>
      </c>
      <c r="E6" s="34" t="s">
        <v>1054</v>
      </c>
      <c r="F6" s="33">
        <v>150</v>
      </c>
      <c r="G6" s="33">
        <v>410</v>
      </c>
      <c r="H6" s="32" t="s">
        <v>1054</v>
      </c>
    </row>
    <row r="7" spans="1:10" s="197" customFormat="1" x14ac:dyDescent="0.35">
      <c r="A7" s="199" t="s">
        <v>1095</v>
      </c>
      <c r="B7" s="66">
        <v>43934</v>
      </c>
      <c r="C7" s="33">
        <v>163</v>
      </c>
      <c r="D7" s="33">
        <v>555</v>
      </c>
      <c r="E7" s="34" t="s">
        <v>1054</v>
      </c>
      <c r="F7" s="33">
        <v>83</v>
      </c>
      <c r="G7" s="33">
        <v>313</v>
      </c>
      <c r="H7" s="32" t="s">
        <v>1054</v>
      </c>
    </row>
    <row r="8" spans="1:10" s="197" customFormat="1" x14ac:dyDescent="0.35">
      <c r="A8" s="199" t="s">
        <v>1090</v>
      </c>
      <c r="B8" s="66">
        <v>43935</v>
      </c>
      <c r="C8" s="33">
        <v>564</v>
      </c>
      <c r="D8" s="33">
        <v>2186</v>
      </c>
      <c r="E8" s="34" t="s">
        <v>1054</v>
      </c>
      <c r="F8" s="33">
        <v>424</v>
      </c>
      <c r="G8" s="33">
        <v>724</v>
      </c>
      <c r="H8" s="32" t="s">
        <v>1054</v>
      </c>
    </row>
    <row r="9" spans="1:10" s="197" customFormat="1" x14ac:dyDescent="0.35">
      <c r="A9" s="199" t="s">
        <v>1091</v>
      </c>
      <c r="B9" s="66">
        <v>43935</v>
      </c>
      <c r="C9" s="33">
        <v>249</v>
      </c>
      <c r="D9" s="33">
        <v>1278</v>
      </c>
      <c r="E9" s="34" t="s">
        <v>1054</v>
      </c>
      <c r="F9" s="33">
        <v>168</v>
      </c>
      <c r="G9" s="33">
        <v>308</v>
      </c>
      <c r="H9" s="32" t="s">
        <v>1054</v>
      </c>
    </row>
    <row r="10" spans="1:10" s="197" customFormat="1" x14ac:dyDescent="0.35">
      <c r="A10" s="199" t="s">
        <v>1092</v>
      </c>
      <c r="B10" s="66">
        <v>43935</v>
      </c>
      <c r="C10" s="33">
        <v>158</v>
      </c>
      <c r="D10" s="33">
        <v>1120</v>
      </c>
      <c r="E10" s="34" t="s">
        <v>1054</v>
      </c>
      <c r="F10" s="33">
        <v>80</v>
      </c>
      <c r="G10" s="33">
        <v>365</v>
      </c>
      <c r="H10" s="32" t="s">
        <v>1054</v>
      </c>
    </row>
    <row r="11" spans="1:10" s="197" customFormat="1" x14ac:dyDescent="0.35">
      <c r="A11" s="199" t="s">
        <v>1093</v>
      </c>
      <c r="B11" s="66">
        <v>43935</v>
      </c>
      <c r="C11" s="33">
        <v>138</v>
      </c>
      <c r="D11" s="33">
        <v>741</v>
      </c>
      <c r="E11" s="34" t="s">
        <v>1054</v>
      </c>
      <c r="F11" s="33">
        <v>50</v>
      </c>
      <c r="G11" s="33">
        <v>350</v>
      </c>
      <c r="H11" s="32" t="s">
        <v>1054</v>
      </c>
    </row>
    <row r="12" spans="1:10" s="197" customFormat="1" x14ac:dyDescent="0.35">
      <c r="A12" s="199" t="s">
        <v>1094</v>
      </c>
      <c r="B12" s="66">
        <v>43935</v>
      </c>
      <c r="C12" s="33">
        <v>100</v>
      </c>
      <c r="D12" s="33">
        <v>749</v>
      </c>
      <c r="E12" s="34" t="s">
        <v>1054</v>
      </c>
      <c r="F12" s="33">
        <v>149</v>
      </c>
      <c r="G12" s="33">
        <v>380</v>
      </c>
      <c r="H12" s="32" t="s">
        <v>1054</v>
      </c>
    </row>
    <row r="13" spans="1:10" s="197" customFormat="1" x14ac:dyDescent="0.35">
      <c r="A13" s="199" t="s">
        <v>1095</v>
      </c>
      <c r="B13" s="66">
        <v>43935</v>
      </c>
      <c r="C13" s="33">
        <v>158</v>
      </c>
      <c r="D13" s="33">
        <v>605</v>
      </c>
      <c r="E13" s="34" t="s">
        <v>1054</v>
      </c>
      <c r="F13" s="33">
        <v>92</v>
      </c>
      <c r="G13" s="33">
        <v>419</v>
      </c>
      <c r="H13" s="32" t="s">
        <v>1054</v>
      </c>
    </row>
    <row r="14" spans="1:10" s="197" customFormat="1" x14ac:dyDescent="0.35">
      <c r="A14" s="199" t="s">
        <v>1090</v>
      </c>
      <c r="B14" s="66">
        <v>43936</v>
      </c>
      <c r="C14" s="33">
        <v>601</v>
      </c>
      <c r="D14" s="33">
        <v>1821</v>
      </c>
      <c r="E14" s="34" t="s">
        <v>1054</v>
      </c>
      <c r="F14" s="33">
        <v>395</v>
      </c>
      <c r="G14" s="33">
        <v>1105</v>
      </c>
      <c r="H14" s="32" t="s">
        <v>1054</v>
      </c>
    </row>
    <row r="15" spans="1:10" s="197" customFormat="1" x14ac:dyDescent="0.35">
      <c r="A15" s="199" t="s">
        <v>1091</v>
      </c>
      <c r="B15" s="66">
        <v>43936</v>
      </c>
      <c r="C15" s="33">
        <v>252</v>
      </c>
      <c r="D15" s="33">
        <v>1189</v>
      </c>
      <c r="E15" s="34" t="s">
        <v>1054</v>
      </c>
      <c r="F15" s="33">
        <v>187</v>
      </c>
      <c r="G15" s="33">
        <v>438</v>
      </c>
      <c r="H15" s="32" t="s">
        <v>1054</v>
      </c>
    </row>
    <row r="16" spans="1:10" s="197" customFormat="1" x14ac:dyDescent="0.35">
      <c r="A16" s="199" t="s">
        <v>1092</v>
      </c>
      <c r="B16" s="66">
        <v>43936</v>
      </c>
      <c r="C16" s="33">
        <v>161</v>
      </c>
      <c r="D16" s="33">
        <v>1086</v>
      </c>
      <c r="E16" s="34" t="s">
        <v>1054</v>
      </c>
      <c r="F16" s="33">
        <v>94</v>
      </c>
      <c r="G16" s="33">
        <v>393</v>
      </c>
      <c r="H16" s="32" t="s">
        <v>1054</v>
      </c>
    </row>
    <row r="17" spans="1:8" s="197" customFormat="1" x14ac:dyDescent="0.35">
      <c r="A17" s="199" t="s">
        <v>1093</v>
      </c>
      <c r="B17" s="66">
        <v>43936</v>
      </c>
      <c r="C17" s="33">
        <v>142</v>
      </c>
      <c r="D17" s="33">
        <v>756</v>
      </c>
      <c r="E17" s="34" t="s">
        <v>1054</v>
      </c>
      <c r="F17" s="33">
        <v>52</v>
      </c>
      <c r="G17" s="33">
        <v>379</v>
      </c>
      <c r="H17" s="32" t="s">
        <v>1054</v>
      </c>
    </row>
    <row r="18" spans="1:8" s="197" customFormat="1" x14ac:dyDescent="0.35">
      <c r="A18" s="199" t="s">
        <v>1094</v>
      </c>
      <c r="B18" s="66">
        <v>43936</v>
      </c>
      <c r="C18" s="33">
        <v>104</v>
      </c>
      <c r="D18" s="33">
        <v>753</v>
      </c>
      <c r="E18" s="34" t="s">
        <v>1054</v>
      </c>
      <c r="F18" s="33">
        <v>145</v>
      </c>
      <c r="G18" s="33">
        <v>415</v>
      </c>
      <c r="H18" s="32" t="s">
        <v>1054</v>
      </c>
    </row>
    <row r="19" spans="1:8" s="197" customFormat="1" x14ac:dyDescent="0.35">
      <c r="A19" s="199" t="s">
        <v>1095</v>
      </c>
      <c r="B19" s="66">
        <v>43936</v>
      </c>
      <c r="C19" s="33">
        <v>152</v>
      </c>
      <c r="D19" s="33">
        <v>615</v>
      </c>
      <c r="E19" s="34" t="s">
        <v>1054</v>
      </c>
      <c r="F19" s="33">
        <v>108</v>
      </c>
      <c r="G19" s="33">
        <v>466</v>
      </c>
      <c r="H19" s="32" t="s">
        <v>1054</v>
      </c>
    </row>
    <row r="20" spans="1:8" s="197" customFormat="1" x14ac:dyDescent="0.35">
      <c r="A20" s="199" t="s">
        <v>1090</v>
      </c>
      <c r="B20" s="66">
        <v>43937</v>
      </c>
      <c r="C20" s="33">
        <v>655</v>
      </c>
      <c r="D20" s="33">
        <v>1900</v>
      </c>
      <c r="E20" s="34" t="s">
        <v>1054</v>
      </c>
      <c r="F20" s="33">
        <v>332</v>
      </c>
      <c r="G20" s="33">
        <v>1003</v>
      </c>
      <c r="H20" s="32" t="s">
        <v>1054</v>
      </c>
    </row>
    <row r="21" spans="1:8" s="197" customFormat="1" x14ac:dyDescent="0.35">
      <c r="A21" s="199" t="s">
        <v>1091</v>
      </c>
      <c r="B21" s="66">
        <v>43937</v>
      </c>
      <c r="C21" s="33">
        <v>253</v>
      </c>
      <c r="D21" s="33">
        <v>1211</v>
      </c>
      <c r="E21" s="34" t="s">
        <v>1054</v>
      </c>
      <c r="F21" s="33">
        <v>156</v>
      </c>
      <c r="G21" s="33">
        <v>497</v>
      </c>
      <c r="H21" s="32" t="s">
        <v>1054</v>
      </c>
    </row>
    <row r="22" spans="1:8" s="197" customFormat="1" x14ac:dyDescent="0.35">
      <c r="A22" s="199" t="s">
        <v>1092</v>
      </c>
      <c r="B22" s="66">
        <v>43937</v>
      </c>
      <c r="C22" s="33">
        <v>152</v>
      </c>
      <c r="D22" s="33">
        <v>1054</v>
      </c>
      <c r="E22" s="34" t="s">
        <v>1054</v>
      </c>
      <c r="F22" s="33">
        <v>100</v>
      </c>
      <c r="G22" s="33">
        <v>421</v>
      </c>
      <c r="H22" s="32" t="s">
        <v>1054</v>
      </c>
    </row>
    <row r="23" spans="1:8" s="197" customFormat="1" x14ac:dyDescent="0.35">
      <c r="A23" s="199" t="s">
        <v>1093</v>
      </c>
      <c r="B23" s="66">
        <v>43937</v>
      </c>
      <c r="C23" s="33">
        <v>146</v>
      </c>
      <c r="D23" s="33">
        <v>763</v>
      </c>
      <c r="E23" s="34" t="s">
        <v>1054</v>
      </c>
      <c r="F23" s="33">
        <v>48</v>
      </c>
      <c r="G23" s="33">
        <v>376</v>
      </c>
      <c r="H23" s="32" t="s">
        <v>1054</v>
      </c>
    </row>
    <row r="24" spans="1:8" s="197" customFormat="1" x14ac:dyDescent="0.35">
      <c r="A24" s="199" t="s">
        <v>1094</v>
      </c>
      <c r="B24" s="66">
        <v>43937</v>
      </c>
      <c r="C24" s="33">
        <v>108</v>
      </c>
      <c r="D24" s="33">
        <v>754</v>
      </c>
      <c r="E24" s="34" t="s">
        <v>1054</v>
      </c>
      <c r="F24" s="33">
        <v>139</v>
      </c>
      <c r="G24" s="33">
        <v>408</v>
      </c>
      <c r="H24" s="32" t="s">
        <v>1054</v>
      </c>
    </row>
    <row r="25" spans="1:8" s="197" customFormat="1" x14ac:dyDescent="0.35">
      <c r="A25" s="199" t="s">
        <v>1095</v>
      </c>
      <c r="B25" s="66">
        <v>43937</v>
      </c>
      <c r="C25" s="33">
        <v>169</v>
      </c>
      <c r="D25" s="33">
        <v>624</v>
      </c>
      <c r="E25" s="34" t="s">
        <v>1054</v>
      </c>
      <c r="F25" s="33">
        <v>99</v>
      </c>
      <c r="G25" s="33">
        <v>438</v>
      </c>
      <c r="H25" s="32" t="s">
        <v>1054</v>
      </c>
    </row>
    <row r="26" spans="1:8" s="197" customFormat="1" x14ac:dyDescent="0.35">
      <c r="A26" s="199" t="s">
        <v>1090</v>
      </c>
      <c r="B26" s="66">
        <v>43938</v>
      </c>
      <c r="C26" s="33">
        <v>616</v>
      </c>
      <c r="D26" s="33">
        <v>1870</v>
      </c>
      <c r="E26" s="34" t="s">
        <v>1054</v>
      </c>
      <c r="F26" s="33">
        <v>323</v>
      </c>
      <c r="G26" s="33">
        <v>1027</v>
      </c>
      <c r="H26" s="32" t="s">
        <v>1054</v>
      </c>
    </row>
    <row r="27" spans="1:8" s="197" customFormat="1" x14ac:dyDescent="0.35">
      <c r="A27" s="199" t="s">
        <v>1091</v>
      </c>
      <c r="B27" s="66">
        <v>43938</v>
      </c>
      <c r="C27" s="33">
        <v>253</v>
      </c>
      <c r="D27" s="33">
        <v>1202</v>
      </c>
      <c r="E27" s="34" t="s">
        <v>1054</v>
      </c>
      <c r="F27" s="33">
        <v>149</v>
      </c>
      <c r="G27" s="33">
        <v>486</v>
      </c>
      <c r="H27" s="32" t="s">
        <v>1054</v>
      </c>
    </row>
    <row r="28" spans="1:8" s="197" customFormat="1" x14ac:dyDescent="0.35">
      <c r="A28" s="199" t="s">
        <v>1092</v>
      </c>
      <c r="B28" s="66">
        <v>43938</v>
      </c>
      <c r="C28" s="33">
        <v>151</v>
      </c>
      <c r="D28" s="33">
        <v>1034</v>
      </c>
      <c r="E28" s="34" t="s">
        <v>1054</v>
      </c>
      <c r="F28" s="33">
        <v>109</v>
      </c>
      <c r="G28" s="33">
        <v>680</v>
      </c>
      <c r="H28" s="32" t="s">
        <v>1054</v>
      </c>
    </row>
    <row r="29" spans="1:8" s="197" customFormat="1" x14ac:dyDescent="0.35">
      <c r="A29" s="199" t="s">
        <v>1093</v>
      </c>
      <c r="B29" s="66">
        <v>43938</v>
      </c>
      <c r="C29" s="33">
        <v>142</v>
      </c>
      <c r="D29" s="33">
        <v>753</v>
      </c>
      <c r="E29" s="34" t="s">
        <v>1054</v>
      </c>
      <c r="F29" s="33">
        <v>54</v>
      </c>
      <c r="G29" s="33">
        <v>338</v>
      </c>
      <c r="H29" s="32" t="s">
        <v>1054</v>
      </c>
    </row>
    <row r="30" spans="1:8" s="197" customFormat="1" x14ac:dyDescent="0.35">
      <c r="A30" s="199" t="s">
        <v>1094</v>
      </c>
      <c r="B30" s="66">
        <v>43938</v>
      </c>
      <c r="C30" s="33">
        <v>101</v>
      </c>
      <c r="D30" s="33">
        <v>733</v>
      </c>
      <c r="E30" s="34" t="s">
        <v>1054</v>
      </c>
      <c r="F30" s="33">
        <v>146</v>
      </c>
      <c r="G30" s="33">
        <v>441</v>
      </c>
      <c r="H30" s="32" t="s">
        <v>1054</v>
      </c>
    </row>
    <row r="31" spans="1:8" s="197" customFormat="1" x14ac:dyDescent="0.35">
      <c r="A31" s="199" t="s">
        <v>1095</v>
      </c>
      <c r="B31" s="66">
        <v>43938</v>
      </c>
      <c r="C31" s="33">
        <v>150</v>
      </c>
      <c r="D31" s="33">
        <v>654</v>
      </c>
      <c r="E31" s="34" t="s">
        <v>1054</v>
      </c>
      <c r="F31" s="33">
        <v>102</v>
      </c>
      <c r="G31" s="33">
        <v>423</v>
      </c>
      <c r="H31" s="32" t="s">
        <v>1054</v>
      </c>
    </row>
    <row r="32" spans="1:8" s="197" customFormat="1" x14ac:dyDescent="0.35">
      <c r="A32" s="199" t="s">
        <v>1090</v>
      </c>
      <c r="B32" s="66">
        <v>43939</v>
      </c>
      <c r="C32" s="33">
        <v>641</v>
      </c>
      <c r="D32" s="33">
        <v>1818</v>
      </c>
      <c r="E32" s="34" t="s">
        <v>1054</v>
      </c>
      <c r="F32" s="33">
        <v>335</v>
      </c>
      <c r="G32" s="33">
        <v>1105</v>
      </c>
      <c r="H32" s="32" t="s">
        <v>1054</v>
      </c>
    </row>
    <row r="33" spans="1:8" s="197" customFormat="1" x14ac:dyDescent="0.35">
      <c r="A33" s="199" t="s">
        <v>1091</v>
      </c>
      <c r="B33" s="66">
        <v>43939</v>
      </c>
      <c r="C33" s="33">
        <v>236</v>
      </c>
      <c r="D33" s="33">
        <v>1137</v>
      </c>
      <c r="E33" s="34" t="s">
        <v>1054</v>
      </c>
      <c r="F33" s="33">
        <v>153</v>
      </c>
      <c r="G33" s="33">
        <v>486</v>
      </c>
      <c r="H33" s="32" t="s">
        <v>1054</v>
      </c>
    </row>
    <row r="34" spans="1:8" s="197" customFormat="1" x14ac:dyDescent="0.35">
      <c r="A34" s="199" t="s">
        <v>1092</v>
      </c>
      <c r="B34" s="66">
        <v>43939</v>
      </c>
      <c r="C34" s="33">
        <v>152</v>
      </c>
      <c r="D34" s="33">
        <v>1052</v>
      </c>
      <c r="E34" s="34" t="s">
        <v>1054</v>
      </c>
      <c r="F34" s="33">
        <v>107</v>
      </c>
      <c r="G34" s="33">
        <v>657</v>
      </c>
      <c r="H34" s="32" t="s">
        <v>1054</v>
      </c>
    </row>
    <row r="35" spans="1:8" s="197" customFormat="1" x14ac:dyDescent="0.35">
      <c r="A35" s="199" t="s">
        <v>1093</v>
      </c>
      <c r="B35" s="66">
        <v>43939</v>
      </c>
      <c r="C35" s="33">
        <v>136</v>
      </c>
      <c r="D35" s="33">
        <v>757</v>
      </c>
      <c r="E35" s="34" t="s">
        <v>1054</v>
      </c>
      <c r="F35" s="33">
        <v>64</v>
      </c>
      <c r="G35" s="33">
        <v>334</v>
      </c>
      <c r="H35" s="32" t="s">
        <v>1054</v>
      </c>
    </row>
    <row r="36" spans="1:8" s="197" customFormat="1" x14ac:dyDescent="0.35">
      <c r="A36" s="199" t="s">
        <v>1094</v>
      </c>
      <c r="B36" s="66">
        <v>43939</v>
      </c>
      <c r="C36" s="33">
        <v>90</v>
      </c>
      <c r="D36" s="33">
        <v>744</v>
      </c>
      <c r="E36" s="34" t="s">
        <v>1054</v>
      </c>
      <c r="F36" s="33">
        <v>157</v>
      </c>
      <c r="G36" s="33">
        <v>430</v>
      </c>
      <c r="H36" s="32" t="s">
        <v>1054</v>
      </c>
    </row>
    <row r="37" spans="1:8" s="197" customFormat="1" x14ac:dyDescent="0.35">
      <c r="A37" s="199" t="s">
        <v>1095</v>
      </c>
      <c r="B37" s="66">
        <v>43939</v>
      </c>
      <c r="C37" s="33">
        <v>165</v>
      </c>
      <c r="D37" s="33">
        <v>633</v>
      </c>
      <c r="E37" s="34" t="s">
        <v>1054</v>
      </c>
      <c r="F37" s="33">
        <v>103</v>
      </c>
      <c r="G37" s="33">
        <v>413</v>
      </c>
      <c r="H37" s="32" t="s">
        <v>1054</v>
      </c>
    </row>
    <row r="38" spans="1:8" s="197" customFormat="1" x14ac:dyDescent="0.35">
      <c r="A38" s="199" t="s">
        <v>1090</v>
      </c>
      <c r="B38" s="66">
        <v>43940</v>
      </c>
      <c r="C38" s="33">
        <v>656</v>
      </c>
      <c r="D38" s="33">
        <v>1850</v>
      </c>
      <c r="E38" s="34" t="s">
        <v>1054</v>
      </c>
      <c r="F38" s="33">
        <v>321</v>
      </c>
      <c r="G38" s="33">
        <v>1065</v>
      </c>
      <c r="H38" s="32" t="s">
        <v>1054</v>
      </c>
    </row>
    <row r="39" spans="1:8" s="197" customFormat="1" x14ac:dyDescent="0.35">
      <c r="A39" s="199" t="s">
        <v>1091</v>
      </c>
      <c r="B39" s="66">
        <v>43940</v>
      </c>
      <c r="C39" s="33">
        <v>239</v>
      </c>
      <c r="D39" s="33">
        <v>1234</v>
      </c>
      <c r="E39" s="34" t="s">
        <v>1054</v>
      </c>
      <c r="F39" s="33">
        <v>126</v>
      </c>
      <c r="G39" s="33">
        <v>371</v>
      </c>
      <c r="H39" s="32" t="s">
        <v>1054</v>
      </c>
    </row>
    <row r="40" spans="1:8" s="197" customFormat="1" x14ac:dyDescent="0.35">
      <c r="A40" s="199" t="s">
        <v>1092</v>
      </c>
      <c r="B40" s="66">
        <v>43940</v>
      </c>
      <c r="C40" s="33">
        <v>146</v>
      </c>
      <c r="D40" s="33">
        <v>1067</v>
      </c>
      <c r="E40" s="34" t="s">
        <v>1054</v>
      </c>
      <c r="F40" s="33">
        <v>122</v>
      </c>
      <c r="G40" s="33">
        <v>674</v>
      </c>
      <c r="H40" s="32" t="s">
        <v>1054</v>
      </c>
    </row>
    <row r="41" spans="1:8" s="197" customFormat="1" x14ac:dyDescent="0.35">
      <c r="A41" s="199" t="s">
        <v>1093</v>
      </c>
      <c r="B41" s="66">
        <v>43940</v>
      </c>
      <c r="C41" s="33">
        <v>138</v>
      </c>
      <c r="D41" s="33">
        <v>744</v>
      </c>
      <c r="E41" s="34" t="s">
        <v>1054</v>
      </c>
      <c r="F41" s="33">
        <v>62</v>
      </c>
      <c r="G41" s="33">
        <v>341</v>
      </c>
      <c r="H41" s="32" t="s">
        <v>1054</v>
      </c>
    </row>
    <row r="42" spans="1:8" s="197" customFormat="1" x14ac:dyDescent="0.35">
      <c r="A42" s="199" t="s">
        <v>1094</v>
      </c>
      <c r="B42" s="66">
        <v>43940</v>
      </c>
      <c r="C42" s="33">
        <v>93</v>
      </c>
      <c r="D42" s="33">
        <v>736</v>
      </c>
      <c r="E42" s="34" t="s">
        <v>1054</v>
      </c>
      <c r="F42" s="33">
        <v>154</v>
      </c>
      <c r="G42" s="33">
        <v>440</v>
      </c>
      <c r="H42" s="32" t="s">
        <v>1054</v>
      </c>
    </row>
    <row r="43" spans="1:8" s="197" customFormat="1" x14ac:dyDescent="0.35">
      <c r="A43" s="199" t="s">
        <v>1095</v>
      </c>
      <c r="B43" s="66">
        <v>43940</v>
      </c>
      <c r="C43" s="33">
        <v>164</v>
      </c>
      <c r="D43" s="33">
        <v>598</v>
      </c>
      <c r="E43" s="34" t="s">
        <v>1054</v>
      </c>
      <c r="F43" s="33">
        <v>95</v>
      </c>
      <c r="G43" s="33">
        <v>448</v>
      </c>
      <c r="H43" s="32" t="s">
        <v>1054</v>
      </c>
    </row>
    <row r="44" spans="1:8" s="197" customFormat="1" x14ac:dyDescent="0.35">
      <c r="A44" s="199" t="s">
        <v>1090</v>
      </c>
      <c r="B44" s="66">
        <v>43941</v>
      </c>
      <c r="C44" s="33">
        <v>656</v>
      </c>
      <c r="D44" s="33">
        <v>1899</v>
      </c>
      <c r="E44" s="34" t="s">
        <v>1054</v>
      </c>
      <c r="F44" s="33">
        <v>318</v>
      </c>
      <c r="G44" s="33">
        <v>1019</v>
      </c>
      <c r="H44" s="32" t="s">
        <v>1054</v>
      </c>
    </row>
    <row r="45" spans="1:8" s="197" customFormat="1" x14ac:dyDescent="0.35">
      <c r="A45" s="199" t="s">
        <v>1091</v>
      </c>
      <c r="B45" s="66">
        <v>43941</v>
      </c>
      <c r="C45" s="33">
        <v>241</v>
      </c>
      <c r="D45" s="33">
        <v>1280</v>
      </c>
      <c r="E45" s="34" t="s">
        <v>1054</v>
      </c>
      <c r="F45" s="33">
        <v>132</v>
      </c>
      <c r="G45" s="33">
        <v>376</v>
      </c>
      <c r="H45" s="32" t="s">
        <v>1054</v>
      </c>
    </row>
    <row r="46" spans="1:8" s="197" customFormat="1" x14ac:dyDescent="0.35">
      <c r="A46" s="199" t="s">
        <v>1092</v>
      </c>
      <c r="B46" s="66">
        <v>43941</v>
      </c>
      <c r="C46" s="33">
        <v>154</v>
      </c>
      <c r="D46" s="33">
        <v>1099</v>
      </c>
      <c r="E46" s="34" t="s">
        <v>1054</v>
      </c>
      <c r="F46" s="33">
        <v>107</v>
      </c>
      <c r="G46" s="33">
        <v>631</v>
      </c>
      <c r="H46" s="32" t="s">
        <v>1054</v>
      </c>
    </row>
    <row r="47" spans="1:8" s="197" customFormat="1" x14ac:dyDescent="0.35">
      <c r="A47" s="199" t="s">
        <v>1093</v>
      </c>
      <c r="B47" s="66">
        <v>43941</v>
      </c>
      <c r="C47" s="33">
        <v>141</v>
      </c>
      <c r="D47" s="33">
        <v>798</v>
      </c>
      <c r="E47" s="34" t="s">
        <v>1054</v>
      </c>
      <c r="F47" s="33">
        <v>58</v>
      </c>
      <c r="G47" s="33">
        <v>329</v>
      </c>
      <c r="H47" s="32" t="s">
        <v>1054</v>
      </c>
    </row>
    <row r="48" spans="1:8" s="197" customFormat="1" x14ac:dyDescent="0.35">
      <c r="A48" s="199" t="s">
        <v>1094</v>
      </c>
      <c r="B48" s="66">
        <v>43941</v>
      </c>
      <c r="C48" s="33">
        <v>96</v>
      </c>
      <c r="D48" s="33">
        <v>755</v>
      </c>
      <c r="E48" s="34" t="s">
        <v>1054</v>
      </c>
      <c r="F48" s="33">
        <v>151</v>
      </c>
      <c r="G48" s="33">
        <v>425</v>
      </c>
      <c r="H48" s="32" t="s">
        <v>1054</v>
      </c>
    </row>
    <row r="49" spans="1:8" s="197" customFormat="1" x14ac:dyDescent="0.35">
      <c r="A49" s="199" t="s">
        <v>1095</v>
      </c>
      <c r="B49" s="66">
        <v>43941</v>
      </c>
      <c r="C49" s="33">
        <v>193</v>
      </c>
      <c r="D49" s="33">
        <v>629</v>
      </c>
      <c r="E49" s="34" t="s">
        <v>1054</v>
      </c>
      <c r="F49" s="33">
        <v>73</v>
      </c>
      <c r="G49" s="33">
        <v>423</v>
      </c>
      <c r="H49" s="32" t="s">
        <v>1054</v>
      </c>
    </row>
    <row r="50" spans="1:8" s="197" customFormat="1" x14ac:dyDescent="0.35">
      <c r="A50" s="199" t="s">
        <v>1090</v>
      </c>
      <c r="B50" s="66">
        <v>43942</v>
      </c>
      <c r="C50" s="33">
        <v>681</v>
      </c>
      <c r="D50" s="33">
        <v>1905</v>
      </c>
      <c r="E50" s="34" t="s">
        <v>1054</v>
      </c>
      <c r="F50" s="33">
        <v>294</v>
      </c>
      <c r="G50" s="33">
        <v>1030</v>
      </c>
      <c r="H50" s="32" t="s">
        <v>1054</v>
      </c>
    </row>
    <row r="51" spans="1:8" s="197" customFormat="1" x14ac:dyDescent="0.35">
      <c r="A51" s="199" t="s">
        <v>1091</v>
      </c>
      <c r="B51" s="66">
        <v>43942</v>
      </c>
      <c r="C51" s="33">
        <v>251</v>
      </c>
      <c r="D51" s="33">
        <v>1230</v>
      </c>
      <c r="E51" s="34" t="s">
        <v>1054</v>
      </c>
      <c r="F51" s="33">
        <v>125</v>
      </c>
      <c r="G51" s="33">
        <v>418</v>
      </c>
      <c r="H51" s="32" t="s">
        <v>1054</v>
      </c>
    </row>
    <row r="52" spans="1:8" s="197" customFormat="1" x14ac:dyDescent="0.35">
      <c r="A52" s="199" t="s">
        <v>1092</v>
      </c>
      <c r="B52" s="66">
        <v>43942</v>
      </c>
      <c r="C52" s="33">
        <v>150</v>
      </c>
      <c r="D52" s="33">
        <v>1061</v>
      </c>
      <c r="E52" s="34" t="s">
        <v>1054</v>
      </c>
      <c r="F52" s="33">
        <v>116</v>
      </c>
      <c r="G52" s="33">
        <v>722</v>
      </c>
      <c r="H52" s="32" t="s">
        <v>1054</v>
      </c>
    </row>
    <row r="53" spans="1:8" s="197" customFormat="1" x14ac:dyDescent="0.35">
      <c r="A53" s="199" t="s">
        <v>1093</v>
      </c>
      <c r="B53" s="66">
        <v>43942</v>
      </c>
      <c r="C53" s="33">
        <v>141</v>
      </c>
      <c r="D53" s="33">
        <v>828</v>
      </c>
      <c r="E53" s="34" t="s">
        <v>1054</v>
      </c>
      <c r="F53" s="33">
        <v>55</v>
      </c>
      <c r="G53" s="33">
        <v>299</v>
      </c>
      <c r="H53" s="32" t="s">
        <v>1054</v>
      </c>
    </row>
    <row r="54" spans="1:8" s="197" customFormat="1" x14ac:dyDescent="0.35">
      <c r="A54" s="199" t="s">
        <v>1094</v>
      </c>
      <c r="B54" s="66">
        <v>43942</v>
      </c>
      <c r="C54" s="33">
        <v>88</v>
      </c>
      <c r="D54" s="33">
        <v>740</v>
      </c>
      <c r="E54" s="34" t="s">
        <v>1054</v>
      </c>
      <c r="F54" s="33">
        <v>159</v>
      </c>
      <c r="G54" s="33">
        <v>430</v>
      </c>
      <c r="H54" s="32" t="s">
        <v>1054</v>
      </c>
    </row>
    <row r="55" spans="1:8" s="197" customFormat="1" x14ac:dyDescent="0.35">
      <c r="A55" s="199" t="s">
        <v>1095</v>
      </c>
      <c r="B55" s="66">
        <v>43942</v>
      </c>
      <c r="C55" s="33">
        <v>167</v>
      </c>
      <c r="D55" s="33">
        <v>665</v>
      </c>
      <c r="E55" s="34" t="s">
        <v>1054</v>
      </c>
      <c r="F55" s="33">
        <v>76</v>
      </c>
      <c r="G55" s="33">
        <v>265</v>
      </c>
      <c r="H55" s="32" t="s">
        <v>1054</v>
      </c>
    </row>
    <row r="56" spans="1:8" s="197" customFormat="1" x14ac:dyDescent="0.35">
      <c r="A56" s="199" t="s">
        <v>1090</v>
      </c>
      <c r="B56" s="66">
        <v>43943</v>
      </c>
      <c r="C56" s="33">
        <v>699</v>
      </c>
      <c r="D56" s="33">
        <v>1947</v>
      </c>
      <c r="E56" s="34" t="s">
        <v>1054</v>
      </c>
      <c r="F56" s="33">
        <v>278</v>
      </c>
      <c r="G56" s="33">
        <v>966</v>
      </c>
      <c r="H56" s="32" t="s">
        <v>1054</v>
      </c>
    </row>
    <row r="57" spans="1:8" s="197" customFormat="1" x14ac:dyDescent="0.35">
      <c r="A57" s="199" t="s">
        <v>1091</v>
      </c>
      <c r="B57" s="66">
        <v>43943</v>
      </c>
      <c r="C57" s="33">
        <v>243</v>
      </c>
      <c r="D57" s="33">
        <v>1244</v>
      </c>
      <c r="E57" s="34" t="s">
        <v>1054</v>
      </c>
      <c r="F57" s="33">
        <v>122</v>
      </c>
      <c r="G57" s="33">
        <v>398</v>
      </c>
      <c r="H57" s="32" t="s">
        <v>1054</v>
      </c>
    </row>
    <row r="58" spans="1:8" s="197" customFormat="1" x14ac:dyDescent="0.35">
      <c r="A58" s="199" t="s">
        <v>1092</v>
      </c>
      <c r="B58" s="66">
        <v>43943</v>
      </c>
      <c r="C58" s="33">
        <v>150</v>
      </c>
      <c r="D58" s="33">
        <v>1058</v>
      </c>
      <c r="E58" s="34" t="s">
        <v>1054</v>
      </c>
      <c r="F58" s="33">
        <v>119</v>
      </c>
      <c r="G58" s="33">
        <v>720</v>
      </c>
      <c r="H58" s="32" t="s">
        <v>1054</v>
      </c>
    </row>
    <row r="59" spans="1:8" s="197" customFormat="1" x14ac:dyDescent="0.35">
      <c r="A59" s="199" t="s">
        <v>1093</v>
      </c>
      <c r="B59" s="66">
        <v>43943</v>
      </c>
      <c r="C59" s="33">
        <v>138</v>
      </c>
      <c r="D59" s="33">
        <v>814</v>
      </c>
      <c r="E59" s="34" t="s">
        <v>1054</v>
      </c>
      <c r="F59" s="33">
        <v>61</v>
      </c>
      <c r="G59" s="33">
        <v>356</v>
      </c>
      <c r="H59" s="32" t="s">
        <v>1054</v>
      </c>
    </row>
    <row r="60" spans="1:8" s="197" customFormat="1" x14ac:dyDescent="0.35">
      <c r="A60" s="199" t="s">
        <v>1094</v>
      </c>
      <c r="B60" s="66">
        <v>43943</v>
      </c>
      <c r="C60" s="33">
        <v>79</v>
      </c>
      <c r="D60" s="33">
        <v>708</v>
      </c>
      <c r="E60" s="34" t="s">
        <v>1054</v>
      </c>
      <c r="F60" s="33">
        <v>166</v>
      </c>
      <c r="G60" s="33">
        <v>471</v>
      </c>
      <c r="H60" s="32" t="s">
        <v>1054</v>
      </c>
    </row>
    <row r="61" spans="1:8" s="197" customFormat="1" x14ac:dyDescent="0.35">
      <c r="A61" s="199" t="s">
        <v>1095</v>
      </c>
      <c r="B61" s="66">
        <v>43943</v>
      </c>
      <c r="C61" s="33">
        <v>186</v>
      </c>
      <c r="D61" s="33">
        <v>678</v>
      </c>
      <c r="E61" s="34" t="s">
        <v>1054</v>
      </c>
      <c r="F61" s="33">
        <v>68</v>
      </c>
      <c r="G61" s="33">
        <v>394</v>
      </c>
      <c r="H61" s="32" t="s">
        <v>1054</v>
      </c>
    </row>
    <row r="62" spans="1:8" s="197" customFormat="1" x14ac:dyDescent="0.35">
      <c r="A62" s="199" t="s">
        <v>1090</v>
      </c>
      <c r="B62" s="66">
        <v>43944</v>
      </c>
      <c r="C62" s="33">
        <v>694</v>
      </c>
      <c r="D62" s="33">
        <v>1988</v>
      </c>
      <c r="E62" s="34" t="s">
        <v>1054</v>
      </c>
      <c r="F62" s="33">
        <v>286</v>
      </c>
      <c r="G62" s="33">
        <v>916</v>
      </c>
      <c r="H62" s="32" t="s">
        <v>1054</v>
      </c>
    </row>
    <row r="63" spans="1:8" s="197" customFormat="1" x14ac:dyDescent="0.35">
      <c r="A63" s="199" t="s">
        <v>1091</v>
      </c>
      <c r="B63" s="66">
        <v>43944</v>
      </c>
      <c r="C63" s="33">
        <v>239</v>
      </c>
      <c r="D63" s="33">
        <v>1194</v>
      </c>
      <c r="E63" s="34" t="s">
        <v>1054</v>
      </c>
      <c r="F63" s="33">
        <v>124</v>
      </c>
      <c r="G63" s="33">
        <v>415</v>
      </c>
      <c r="H63" s="32" t="s">
        <v>1054</v>
      </c>
    </row>
    <row r="64" spans="1:8" s="197" customFormat="1" x14ac:dyDescent="0.35">
      <c r="A64" s="199" t="s">
        <v>1092</v>
      </c>
      <c r="B64" s="66">
        <v>43944</v>
      </c>
      <c r="C64" s="33">
        <v>146</v>
      </c>
      <c r="D64" s="33">
        <v>1052</v>
      </c>
      <c r="E64" s="34" t="s">
        <v>1054</v>
      </c>
      <c r="F64" s="33">
        <v>132</v>
      </c>
      <c r="G64" s="33">
        <v>750</v>
      </c>
      <c r="H64" s="32" t="s">
        <v>1054</v>
      </c>
    </row>
    <row r="65" spans="1:8" s="197" customFormat="1" x14ac:dyDescent="0.35">
      <c r="A65" s="199" t="s">
        <v>1093</v>
      </c>
      <c r="B65" s="66">
        <v>43944</v>
      </c>
      <c r="C65" s="33">
        <v>145</v>
      </c>
      <c r="D65" s="33">
        <v>798</v>
      </c>
      <c r="E65" s="34" t="s">
        <v>1054</v>
      </c>
      <c r="F65" s="33">
        <v>48</v>
      </c>
      <c r="G65" s="33">
        <v>361</v>
      </c>
      <c r="H65" s="32" t="s">
        <v>1054</v>
      </c>
    </row>
    <row r="66" spans="1:8" s="197" customFormat="1" x14ac:dyDescent="0.35">
      <c r="A66" s="199" t="s">
        <v>1094</v>
      </c>
      <c r="B66" s="66">
        <v>43944</v>
      </c>
      <c r="C66" s="33">
        <v>85</v>
      </c>
      <c r="D66" s="33">
        <v>774</v>
      </c>
      <c r="E66" s="34" t="s">
        <v>1054</v>
      </c>
      <c r="F66" s="33">
        <v>160</v>
      </c>
      <c r="G66" s="33">
        <v>407</v>
      </c>
      <c r="H66" s="32" t="s">
        <v>1054</v>
      </c>
    </row>
    <row r="67" spans="1:8" s="197" customFormat="1" x14ac:dyDescent="0.35">
      <c r="A67" s="199" t="s">
        <v>1095</v>
      </c>
      <c r="B67" s="66">
        <v>43944</v>
      </c>
      <c r="C67" s="33">
        <v>174</v>
      </c>
      <c r="D67" s="33">
        <v>719</v>
      </c>
      <c r="E67" s="34" t="s">
        <v>1054</v>
      </c>
      <c r="F67" s="33">
        <v>87</v>
      </c>
      <c r="G67" s="33">
        <v>256</v>
      </c>
      <c r="H67" s="32" t="s">
        <v>1054</v>
      </c>
    </row>
    <row r="68" spans="1:8" s="197" customFormat="1" x14ac:dyDescent="0.35">
      <c r="A68" s="199" t="s">
        <v>1090</v>
      </c>
      <c r="B68" s="66">
        <v>43945</v>
      </c>
      <c r="C68" s="33">
        <v>689</v>
      </c>
      <c r="D68" s="33">
        <v>1945</v>
      </c>
      <c r="E68" s="34" t="s">
        <v>1054</v>
      </c>
      <c r="F68" s="33">
        <v>304</v>
      </c>
      <c r="G68" s="33">
        <v>963</v>
      </c>
      <c r="H68" s="32" t="s">
        <v>1054</v>
      </c>
    </row>
    <row r="69" spans="1:8" s="197" customFormat="1" x14ac:dyDescent="0.35">
      <c r="A69" s="199" t="s">
        <v>1091</v>
      </c>
      <c r="B69" s="66">
        <v>43945</v>
      </c>
      <c r="C69" s="33">
        <v>244</v>
      </c>
      <c r="D69" s="33">
        <v>1212</v>
      </c>
      <c r="E69" s="34" t="s">
        <v>1054</v>
      </c>
      <c r="F69" s="33">
        <v>125</v>
      </c>
      <c r="G69" s="33">
        <v>393</v>
      </c>
      <c r="H69" s="32" t="s">
        <v>1054</v>
      </c>
    </row>
    <row r="70" spans="1:8" s="197" customFormat="1" x14ac:dyDescent="0.35">
      <c r="A70" s="199" t="s">
        <v>1092</v>
      </c>
      <c r="B70" s="66">
        <v>43945</v>
      </c>
      <c r="C70" s="33">
        <v>144</v>
      </c>
      <c r="D70" s="33">
        <v>1012</v>
      </c>
      <c r="E70" s="34" t="s">
        <v>1054</v>
      </c>
      <c r="F70" s="33">
        <v>135</v>
      </c>
      <c r="G70" s="33">
        <v>785</v>
      </c>
      <c r="H70" s="32" t="s">
        <v>1054</v>
      </c>
    </row>
    <row r="71" spans="1:8" s="197" customFormat="1" x14ac:dyDescent="0.35">
      <c r="A71" s="199" t="s">
        <v>1093</v>
      </c>
      <c r="B71" s="66">
        <v>43945</v>
      </c>
      <c r="C71" s="33">
        <v>144</v>
      </c>
      <c r="D71" s="33">
        <v>786</v>
      </c>
      <c r="E71" s="34" t="s">
        <v>1054</v>
      </c>
      <c r="F71" s="33">
        <v>53</v>
      </c>
      <c r="G71" s="33">
        <v>372</v>
      </c>
      <c r="H71" s="32" t="s">
        <v>1054</v>
      </c>
    </row>
    <row r="72" spans="1:8" s="197" customFormat="1" x14ac:dyDescent="0.35">
      <c r="A72" s="199" t="s">
        <v>1094</v>
      </c>
      <c r="B72" s="66">
        <v>43945</v>
      </c>
      <c r="C72" s="33">
        <v>89</v>
      </c>
      <c r="D72" s="33">
        <v>775</v>
      </c>
      <c r="E72" s="34" t="s">
        <v>1054</v>
      </c>
      <c r="F72" s="33">
        <v>154</v>
      </c>
      <c r="G72" s="33">
        <v>412</v>
      </c>
      <c r="H72" s="32" t="s">
        <v>1054</v>
      </c>
    </row>
    <row r="73" spans="1:8" s="197" customFormat="1" x14ac:dyDescent="0.35">
      <c r="A73" s="199" t="s">
        <v>1095</v>
      </c>
      <c r="B73" s="66">
        <v>43945</v>
      </c>
      <c r="C73" s="33">
        <v>178</v>
      </c>
      <c r="D73" s="33">
        <v>706</v>
      </c>
      <c r="E73" s="34" t="s">
        <v>1054</v>
      </c>
      <c r="F73" s="33">
        <v>77</v>
      </c>
      <c r="G73" s="33">
        <v>530</v>
      </c>
      <c r="H73" s="32" t="s">
        <v>1054</v>
      </c>
    </row>
    <row r="74" spans="1:8" s="197" customFormat="1" x14ac:dyDescent="0.35">
      <c r="A74" s="199" t="s">
        <v>1090</v>
      </c>
      <c r="B74" s="66">
        <v>43946</v>
      </c>
      <c r="C74" s="33">
        <v>674</v>
      </c>
      <c r="D74" s="33">
        <v>2003</v>
      </c>
      <c r="E74" s="34" t="s">
        <v>1054</v>
      </c>
      <c r="F74" s="33">
        <v>314</v>
      </c>
      <c r="G74" s="33">
        <v>906</v>
      </c>
      <c r="H74" s="32" t="s">
        <v>1054</v>
      </c>
    </row>
    <row r="75" spans="1:8" s="197" customFormat="1" x14ac:dyDescent="0.35">
      <c r="A75" s="199" t="s">
        <v>1091</v>
      </c>
      <c r="B75" s="66">
        <v>43946</v>
      </c>
      <c r="C75" s="33">
        <v>248</v>
      </c>
      <c r="D75" s="33">
        <v>1177</v>
      </c>
      <c r="E75" s="34" t="s">
        <v>1054</v>
      </c>
      <c r="F75" s="33">
        <v>117</v>
      </c>
      <c r="G75" s="33">
        <v>448</v>
      </c>
      <c r="H75" s="32" t="s">
        <v>1054</v>
      </c>
    </row>
    <row r="76" spans="1:8" s="197" customFormat="1" x14ac:dyDescent="0.35">
      <c r="A76" s="199" t="s">
        <v>1092</v>
      </c>
      <c r="B76" s="66">
        <v>43946</v>
      </c>
      <c r="C76" s="33">
        <v>167</v>
      </c>
      <c r="D76" s="33">
        <v>1012</v>
      </c>
      <c r="E76" s="34" t="s">
        <v>1054</v>
      </c>
      <c r="F76" s="33">
        <v>114</v>
      </c>
      <c r="G76" s="33">
        <v>769</v>
      </c>
      <c r="H76" s="32" t="s">
        <v>1054</v>
      </c>
    </row>
    <row r="77" spans="1:8" s="197" customFormat="1" x14ac:dyDescent="0.35">
      <c r="A77" s="199" t="s">
        <v>1093</v>
      </c>
      <c r="B77" s="66">
        <v>43946</v>
      </c>
      <c r="C77" s="33">
        <v>145</v>
      </c>
      <c r="D77" s="33">
        <v>815</v>
      </c>
      <c r="E77" s="34" t="s">
        <v>1054</v>
      </c>
      <c r="F77" s="33">
        <v>52</v>
      </c>
      <c r="G77" s="33">
        <v>264</v>
      </c>
      <c r="H77" s="32" t="s">
        <v>1054</v>
      </c>
    </row>
    <row r="78" spans="1:8" s="197" customFormat="1" x14ac:dyDescent="0.35">
      <c r="A78" s="199" t="s">
        <v>1094</v>
      </c>
      <c r="B78" s="66">
        <v>43946</v>
      </c>
      <c r="C78" s="33">
        <v>82</v>
      </c>
      <c r="D78" s="33">
        <v>787</v>
      </c>
      <c r="E78" s="34" t="s">
        <v>1054</v>
      </c>
      <c r="F78" s="33">
        <v>159</v>
      </c>
      <c r="G78" s="33">
        <v>398</v>
      </c>
      <c r="H78" s="32" t="s">
        <v>1054</v>
      </c>
    </row>
    <row r="79" spans="1:8" s="197" customFormat="1" x14ac:dyDescent="0.35">
      <c r="A79" s="199" t="s">
        <v>1095</v>
      </c>
      <c r="B79" s="66">
        <v>43946</v>
      </c>
      <c r="C79" s="33">
        <v>193</v>
      </c>
      <c r="D79" s="33">
        <v>763</v>
      </c>
      <c r="E79" s="34" t="s">
        <v>1054</v>
      </c>
      <c r="F79" s="33">
        <v>82</v>
      </c>
      <c r="G79" s="33">
        <v>433</v>
      </c>
      <c r="H79" s="32" t="s">
        <v>1054</v>
      </c>
    </row>
    <row r="80" spans="1:8" s="197" customFormat="1" x14ac:dyDescent="0.35">
      <c r="A80" s="199" t="s">
        <v>1090</v>
      </c>
      <c r="B80" s="66">
        <v>43947</v>
      </c>
      <c r="C80" s="33">
        <v>646</v>
      </c>
      <c r="D80" s="33">
        <v>1992</v>
      </c>
      <c r="E80" s="34" t="s">
        <v>1054</v>
      </c>
      <c r="F80" s="33">
        <v>333</v>
      </c>
      <c r="G80" s="33">
        <v>899</v>
      </c>
      <c r="H80" s="32" t="s">
        <v>1054</v>
      </c>
    </row>
    <row r="81" spans="1:8" s="197" customFormat="1" x14ac:dyDescent="0.35">
      <c r="A81" s="199" t="s">
        <v>1091</v>
      </c>
      <c r="B81" s="66">
        <v>43947</v>
      </c>
      <c r="C81" s="33">
        <v>243</v>
      </c>
      <c r="D81" s="33">
        <v>1230</v>
      </c>
      <c r="E81" s="34" t="s">
        <v>1054</v>
      </c>
      <c r="F81" s="33">
        <v>124</v>
      </c>
      <c r="G81" s="33">
        <v>389</v>
      </c>
      <c r="H81" s="32" t="s">
        <v>1054</v>
      </c>
    </row>
    <row r="82" spans="1:8" s="197" customFormat="1" x14ac:dyDescent="0.35">
      <c r="A82" s="199" t="s">
        <v>1092</v>
      </c>
      <c r="B82" s="66">
        <v>43947</v>
      </c>
      <c r="C82" s="33">
        <v>164</v>
      </c>
      <c r="D82" s="33">
        <v>1013</v>
      </c>
      <c r="E82" s="34" t="s">
        <v>1054</v>
      </c>
      <c r="F82" s="33">
        <v>115</v>
      </c>
      <c r="G82" s="33">
        <v>768</v>
      </c>
      <c r="H82" s="32" t="s">
        <v>1054</v>
      </c>
    </row>
    <row r="83" spans="1:8" s="197" customFormat="1" x14ac:dyDescent="0.35">
      <c r="A83" s="199" t="s">
        <v>1093</v>
      </c>
      <c r="B83" s="66">
        <v>43947</v>
      </c>
      <c r="C83" s="33">
        <v>153</v>
      </c>
      <c r="D83" s="33">
        <v>816</v>
      </c>
      <c r="E83" s="34" t="s">
        <v>1054</v>
      </c>
      <c r="F83" s="33">
        <v>42</v>
      </c>
      <c r="G83" s="33">
        <v>303</v>
      </c>
      <c r="H83" s="32" t="s">
        <v>1054</v>
      </c>
    </row>
    <row r="84" spans="1:8" s="197" customFormat="1" x14ac:dyDescent="0.35">
      <c r="A84" s="199" t="s">
        <v>1094</v>
      </c>
      <c r="B84" s="66">
        <v>43947</v>
      </c>
      <c r="C84" s="33">
        <v>98</v>
      </c>
      <c r="D84" s="33">
        <v>777</v>
      </c>
      <c r="E84" s="34" t="s">
        <v>1054</v>
      </c>
      <c r="F84" s="33">
        <v>143</v>
      </c>
      <c r="G84" s="33">
        <v>407</v>
      </c>
      <c r="H84" s="32" t="s">
        <v>1054</v>
      </c>
    </row>
    <row r="85" spans="1:8" s="197" customFormat="1" x14ac:dyDescent="0.35">
      <c r="A85" s="199" t="s">
        <v>1095</v>
      </c>
      <c r="B85" s="66">
        <v>43947</v>
      </c>
      <c r="C85" s="33">
        <v>193</v>
      </c>
      <c r="D85" s="33">
        <v>777</v>
      </c>
      <c r="E85" s="34" t="s">
        <v>1054</v>
      </c>
      <c r="F85" s="33">
        <v>84</v>
      </c>
      <c r="G85" s="33">
        <v>433</v>
      </c>
      <c r="H85" s="32" t="s">
        <v>1054</v>
      </c>
    </row>
    <row r="86" spans="1:8" s="197" customFormat="1" x14ac:dyDescent="0.35">
      <c r="A86" s="199" t="s">
        <v>1090</v>
      </c>
      <c r="B86" s="66">
        <v>43948</v>
      </c>
      <c r="C86" s="33">
        <v>652</v>
      </c>
      <c r="D86" s="33">
        <v>2014</v>
      </c>
      <c r="E86" s="34" t="s">
        <v>1054</v>
      </c>
      <c r="F86" s="33">
        <v>322</v>
      </c>
      <c r="G86" s="33">
        <v>898</v>
      </c>
      <c r="H86" s="32" t="s">
        <v>1054</v>
      </c>
    </row>
    <row r="87" spans="1:8" s="197" customFormat="1" x14ac:dyDescent="0.35">
      <c r="A87" s="199" t="s">
        <v>1091</v>
      </c>
      <c r="B87" s="66">
        <v>43948</v>
      </c>
      <c r="C87" s="33">
        <v>244</v>
      </c>
      <c r="D87" s="33">
        <v>1257</v>
      </c>
      <c r="E87" s="34" t="s">
        <v>1054</v>
      </c>
      <c r="F87" s="33">
        <v>127</v>
      </c>
      <c r="G87" s="33">
        <v>388</v>
      </c>
      <c r="H87" s="32" t="s">
        <v>1054</v>
      </c>
    </row>
    <row r="88" spans="1:8" s="197" customFormat="1" x14ac:dyDescent="0.35">
      <c r="A88" s="199" t="s">
        <v>1092</v>
      </c>
      <c r="B88" s="66">
        <v>43948</v>
      </c>
      <c r="C88" s="33">
        <v>157</v>
      </c>
      <c r="D88" s="33">
        <v>1033</v>
      </c>
      <c r="E88" s="34" t="s">
        <v>1054</v>
      </c>
      <c r="F88" s="33">
        <v>117</v>
      </c>
      <c r="G88" s="33">
        <v>765</v>
      </c>
      <c r="H88" s="32" t="s">
        <v>1054</v>
      </c>
    </row>
    <row r="89" spans="1:8" s="197" customFormat="1" x14ac:dyDescent="0.35">
      <c r="A89" s="199" t="s">
        <v>1093</v>
      </c>
      <c r="B89" s="66">
        <v>43948</v>
      </c>
      <c r="C89" s="33">
        <v>145</v>
      </c>
      <c r="D89" s="33">
        <v>855</v>
      </c>
      <c r="E89" s="34" t="s">
        <v>1054</v>
      </c>
      <c r="F89" s="33">
        <v>50</v>
      </c>
      <c r="G89" s="33">
        <v>277</v>
      </c>
      <c r="H89" s="32" t="s">
        <v>1054</v>
      </c>
    </row>
    <row r="90" spans="1:8" s="197" customFormat="1" x14ac:dyDescent="0.35">
      <c r="A90" s="199" t="s">
        <v>1094</v>
      </c>
      <c r="B90" s="66">
        <v>43948</v>
      </c>
      <c r="C90" s="33">
        <v>88</v>
      </c>
      <c r="D90" s="33">
        <v>814</v>
      </c>
      <c r="E90" s="34" t="s">
        <v>1054</v>
      </c>
      <c r="F90" s="33">
        <v>153</v>
      </c>
      <c r="G90" s="33">
        <v>376</v>
      </c>
      <c r="H90" s="32" t="s">
        <v>1054</v>
      </c>
    </row>
    <row r="91" spans="1:8" s="197" customFormat="1" x14ac:dyDescent="0.35">
      <c r="A91" s="199" t="s">
        <v>1095</v>
      </c>
      <c r="B91" s="66">
        <v>43948</v>
      </c>
      <c r="C91" s="33">
        <v>191</v>
      </c>
      <c r="D91" s="33">
        <v>779</v>
      </c>
      <c r="E91" s="34" t="s">
        <v>1054</v>
      </c>
      <c r="F91" s="33">
        <v>86</v>
      </c>
      <c r="G91" s="33">
        <v>431</v>
      </c>
      <c r="H91" s="32" t="s">
        <v>1054</v>
      </c>
    </row>
    <row r="92" spans="1:8" s="197" customFormat="1" x14ac:dyDescent="0.35">
      <c r="A92" s="199" t="s">
        <v>1090</v>
      </c>
      <c r="B92" s="66">
        <v>43949</v>
      </c>
      <c r="C92" s="33">
        <v>652</v>
      </c>
      <c r="D92" s="33">
        <v>2021</v>
      </c>
      <c r="E92" s="34" t="s">
        <v>1054</v>
      </c>
      <c r="F92" s="33">
        <v>324</v>
      </c>
      <c r="G92" s="33">
        <v>905</v>
      </c>
      <c r="H92" s="32" t="s">
        <v>1054</v>
      </c>
    </row>
    <row r="93" spans="1:8" s="197" customFormat="1" x14ac:dyDescent="0.35">
      <c r="A93" s="199" t="s">
        <v>1091</v>
      </c>
      <c r="B93" s="66">
        <v>43949</v>
      </c>
      <c r="C93" s="33">
        <v>269</v>
      </c>
      <c r="D93" s="33">
        <v>1292</v>
      </c>
      <c r="E93" s="34" t="s">
        <v>1054</v>
      </c>
      <c r="F93" s="33">
        <v>139</v>
      </c>
      <c r="G93" s="33">
        <v>352</v>
      </c>
      <c r="H93" s="32" t="s">
        <v>1054</v>
      </c>
    </row>
    <row r="94" spans="1:8" s="197" customFormat="1" x14ac:dyDescent="0.35">
      <c r="A94" s="199" t="s">
        <v>1092</v>
      </c>
      <c r="B94" s="66">
        <v>43949</v>
      </c>
      <c r="C94" s="33">
        <v>158</v>
      </c>
      <c r="D94" s="33">
        <v>1102</v>
      </c>
      <c r="E94" s="34" t="s">
        <v>1054</v>
      </c>
      <c r="F94" s="33">
        <v>121</v>
      </c>
      <c r="G94" s="33">
        <v>704</v>
      </c>
      <c r="H94" s="32" t="s">
        <v>1054</v>
      </c>
    </row>
    <row r="95" spans="1:8" s="197" customFormat="1" x14ac:dyDescent="0.35">
      <c r="A95" s="199" t="s">
        <v>1093</v>
      </c>
      <c r="B95" s="66">
        <v>43949</v>
      </c>
      <c r="C95" s="33">
        <v>146</v>
      </c>
      <c r="D95" s="33">
        <v>853</v>
      </c>
      <c r="E95" s="34" t="s">
        <v>1054</v>
      </c>
      <c r="F95" s="33">
        <v>48</v>
      </c>
      <c r="G95" s="33">
        <v>275</v>
      </c>
      <c r="H95" s="32" t="s">
        <v>1054</v>
      </c>
    </row>
    <row r="96" spans="1:8" s="197" customFormat="1" x14ac:dyDescent="0.35">
      <c r="A96" s="199" t="s">
        <v>1094</v>
      </c>
      <c r="B96" s="66">
        <v>43949</v>
      </c>
      <c r="C96" s="33">
        <v>95</v>
      </c>
      <c r="D96" s="33">
        <v>834</v>
      </c>
      <c r="E96" s="34" t="s">
        <v>1054</v>
      </c>
      <c r="F96" s="33">
        <v>146</v>
      </c>
      <c r="G96" s="33">
        <v>360</v>
      </c>
      <c r="H96" s="32" t="s">
        <v>1054</v>
      </c>
    </row>
    <row r="97" spans="1:8" s="197" customFormat="1" x14ac:dyDescent="0.35">
      <c r="A97" s="199" t="s">
        <v>1095</v>
      </c>
      <c r="B97" s="66">
        <v>43949</v>
      </c>
      <c r="C97" s="33">
        <v>187</v>
      </c>
      <c r="D97" s="33">
        <v>820</v>
      </c>
      <c r="E97" s="34" t="s">
        <v>1054</v>
      </c>
      <c r="F97" s="33">
        <v>90</v>
      </c>
      <c r="G97" s="33">
        <v>390</v>
      </c>
      <c r="H97" s="32" t="s">
        <v>1054</v>
      </c>
    </row>
    <row r="98" spans="1:8" s="197" customFormat="1" x14ac:dyDescent="0.35">
      <c r="A98" s="199" t="s">
        <v>1090</v>
      </c>
      <c r="B98" s="66">
        <v>43950</v>
      </c>
      <c r="C98" s="33">
        <v>647</v>
      </c>
      <c r="D98" s="33">
        <v>2005</v>
      </c>
      <c r="E98" s="34" t="s">
        <v>1054</v>
      </c>
      <c r="F98" s="33">
        <v>323</v>
      </c>
      <c r="G98" s="33">
        <v>902</v>
      </c>
      <c r="H98" s="32" t="s">
        <v>1054</v>
      </c>
    </row>
    <row r="99" spans="1:8" s="197" customFormat="1" x14ac:dyDescent="0.35">
      <c r="A99" s="199" t="s">
        <v>1091</v>
      </c>
      <c r="B99" s="66">
        <v>43950</v>
      </c>
      <c r="C99" s="33">
        <v>259</v>
      </c>
      <c r="D99" s="33">
        <v>1285</v>
      </c>
      <c r="E99" s="34" t="s">
        <v>1054</v>
      </c>
      <c r="F99" s="33">
        <v>147</v>
      </c>
      <c r="G99" s="33">
        <v>370</v>
      </c>
      <c r="H99" s="32" t="s">
        <v>1054</v>
      </c>
    </row>
    <row r="100" spans="1:8" s="197" customFormat="1" x14ac:dyDescent="0.35">
      <c r="A100" s="199" t="s">
        <v>1092</v>
      </c>
      <c r="B100" s="66">
        <v>43950</v>
      </c>
      <c r="C100" s="33">
        <v>161</v>
      </c>
      <c r="D100" s="33">
        <v>1124</v>
      </c>
      <c r="E100" s="34" t="s">
        <v>1054</v>
      </c>
      <c r="F100" s="33">
        <v>116</v>
      </c>
      <c r="G100" s="33">
        <v>673</v>
      </c>
      <c r="H100" s="32" t="s">
        <v>1054</v>
      </c>
    </row>
    <row r="101" spans="1:8" s="197" customFormat="1" x14ac:dyDescent="0.35">
      <c r="A101" s="199" t="s">
        <v>1093</v>
      </c>
      <c r="B101" s="66">
        <v>43950</v>
      </c>
      <c r="C101" s="33">
        <v>142</v>
      </c>
      <c r="D101" s="33">
        <v>850</v>
      </c>
      <c r="E101" s="34" t="s">
        <v>1054</v>
      </c>
      <c r="F101" s="33">
        <v>55</v>
      </c>
      <c r="G101" s="33">
        <v>280</v>
      </c>
      <c r="H101" s="32" t="s">
        <v>1054</v>
      </c>
    </row>
    <row r="102" spans="1:8" s="197" customFormat="1" x14ac:dyDescent="0.35">
      <c r="A102" s="199" t="s">
        <v>1094</v>
      </c>
      <c r="B102" s="66">
        <v>43950</v>
      </c>
      <c r="C102" s="33">
        <v>92</v>
      </c>
      <c r="D102" s="33">
        <v>824</v>
      </c>
      <c r="E102" s="34" t="s">
        <v>1054</v>
      </c>
      <c r="F102" s="33">
        <v>147</v>
      </c>
      <c r="G102" s="33">
        <v>368</v>
      </c>
      <c r="H102" s="32" t="s">
        <v>1054</v>
      </c>
    </row>
    <row r="103" spans="1:8" s="197" customFormat="1" x14ac:dyDescent="0.35">
      <c r="A103" s="199" t="s">
        <v>1095</v>
      </c>
      <c r="B103" s="66">
        <v>43950</v>
      </c>
      <c r="C103" s="33">
        <v>183</v>
      </c>
      <c r="D103" s="33">
        <v>800</v>
      </c>
      <c r="E103" s="34" t="s">
        <v>1054</v>
      </c>
      <c r="F103" s="33">
        <v>94</v>
      </c>
      <c r="G103" s="33">
        <v>437</v>
      </c>
      <c r="H103" s="32" t="s">
        <v>1054</v>
      </c>
    </row>
    <row r="104" spans="1:8" s="197" customFormat="1" x14ac:dyDescent="0.35">
      <c r="A104" s="199" t="s">
        <v>1090</v>
      </c>
      <c r="B104" s="66">
        <v>43951</v>
      </c>
      <c r="C104" s="33">
        <v>626</v>
      </c>
      <c r="D104" s="33">
        <v>2022</v>
      </c>
      <c r="E104" s="34" t="s">
        <v>1054</v>
      </c>
      <c r="F104" s="33">
        <v>326</v>
      </c>
      <c r="G104" s="33">
        <v>891</v>
      </c>
      <c r="H104" s="32" t="s">
        <v>1054</v>
      </c>
    </row>
    <row r="105" spans="1:8" s="197" customFormat="1" x14ac:dyDescent="0.35">
      <c r="A105" s="199" t="s">
        <v>1091</v>
      </c>
      <c r="B105" s="66">
        <v>43951</v>
      </c>
      <c r="C105" s="33">
        <v>239</v>
      </c>
      <c r="D105" s="33">
        <v>1306</v>
      </c>
      <c r="E105" s="34" t="s">
        <v>1054</v>
      </c>
      <c r="F105" s="33">
        <v>161</v>
      </c>
      <c r="G105" s="33">
        <v>352</v>
      </c>
      <c r="H105" s="32" t="s">
        <v>1054</v>
      </c>
    </row>
    <row r="106" spans="1:8" s="197" customFormat="1" x14ac:dyDescent="0.35">
      <c r="A106" s="199" t="s">
        <v>1092</v>
      </c>
      <c r="B106" s="66">
        <v>43951</v>
      </c>
      <c r="C106" s="33">
        <v>153</v>
      </c>
      <c r="D106" s="33">
        <v>1125</v>
      </c>
      <c r="E106" s="34" t="s">
        <v>1054</v>
      </c>
      <c r="F106" s="33">
        <v>125</v>
      </c>
      <c r="G106" s="33">
        <v>662</v>
      </c>
      <c r="H106" s="32" t="s">
        <v>1054</v>
      </c>
    </row>
    <row r="107" spans="1:8" s="197" customFormat="1" x14ac:dyDescent="0.35">
      <c r="A107" s="199" t="s">
        <v>1093</v>
      </c>
      <c r="B107" s="66">
        <v>43951</v>
      </c>
      <c r="C107" s="33">
        <v>140</v>
      </c>
      <c r="D107" s="33">
        <v>865</v>
      </c>
      <c r="E107" s="34" t="s">
        <v>1054</v>
      </c>
      <c r="F107" s="33">
        <v>58</v>
      </c>
      <c r="G107" s="33">
        <v>266</v>
      </c>
      <c r="H107" s="32" t="s">
        <v>1054</v>
      </c>
    </row>
    <row r="108" spans="1:8" s="197" customFormat="1" x14ac:dyDescent="0.35">
      <c r="A108" s="199" t="s">
        <v>1094</v>
      </c>
      <c r="B108" s="66">
        <v>43951</v>
      </c>
      <c r="C108" s="33">
        <v>101</v>
      </c>
      <c r="D108" s="33">
        <v>798</v>
      </c>
      <c r="E108" s="34" t="s">
        <v>1054</v>
      </c>
      <c r="F108" s="33">
        <v>140</v>
      </c>
      <c r="G108" s="33">
        <v>398</v>
      </c>
      <c r="H108" s="32" t="s">
        <v>1054</v>
      </c>
    </row>
    <row r="109" spans="1:8" s="197" customFormat="1" x14ac:dyDescent="0.35">
      <c r="A109" s="199" t="s">
        <v>1095</v>
      </c>
      <c r="B109" s="66">
        <v>43951</v>
      </c>
      <c r="C109" s="33">
        <v>191</v>
      </c>
      <c r="D109" s="33">
        <v>761</v>
      </c>
      <c r="E109" s="34" t="s">
        <v>1054</v>
      </c>
      <c r="F109" s="33">
        <v>87</v>
      </c>
      <c r="G109" s="33">
        <v>478</v>
      </c>
      <c r="H109" s="32" t="s">
        <v>1054</v>
      </c>
    </row>
    <row r="110" spans="1:8" s="197" customFormat="1" x14ac:dyDescent="0.35">
      <c r="A110" s="199" t="s">
        <v>1090</v>
      </c>
      <c r="B110" s="66">
        <v>43952</v>
      </c>
      <c r="C110" s="33">
        <v>607</v>
      </c>
      <c r="D110" s="33">
        <v>2005</v>
      </c>
      <c r="E110" s="34" t="s">
        <v>1054</v>
      </c>
      <c r="F110" s="33">
        <v>276</v>
      </c>
      <c r="G110" s="33">
        <v>919</v>
      </c>
      <c r="H110" s="32" t="s">
        <v>1054</v>
      </c>
    </row>
    <row r="111" spans="1:8" s="197" customFormat="1" x14ac:dyDescent="0.35">
      <c r="A111" s="199" t="s">
        <v>1091</v>
      </c>
      <c r="B111" s="66">
        <v>43952</v>
      </c>
      <c r="C111" s="33">
        <v>241</v>
      </c>
      <c r="D111" s="33">
        <v>1261</v>
      </c>
      <c r="E111" s="34" t="s">
        <v>1054</v>
      </c>
      <c r="F111" s="33">
        <v>155</v>
      </c>
      <c r="G111" s="33">
        <v>388</v>
      </c>
      <c r="H111" s="32" t="s">
        <v>1054</v>
      </c>
    </row>
    <row r="112" spans="1:8" s="197" customFormat="1" x14ac:dyDescent="0.35">
      <c r="A112" s="199" t="s">
        <v>1092</v>
      </c>
      <c r="B112" s="66">
        <v>43952</v>
      </c>
      <c r="C112" s="33">
        <v>151</v>
      </c>
      <c r="D112" s="33">
        <v>1174</v>
      </c>
      <c r="E112" s="34" t="s">
        <v>1054</v>
      </c>
      <c r="F112" s="33">
        <v>123</v>
      </c>
      <c r="G112" s="33">
        <v>544</v>
      </c>
      <c r="H112" s="32" t="s">
        <v>1054</v>
      </c>
    </row>
    <row r="113" spans="1:8" s="197" customFormat="1" x14ac:dyDescent="0.35">
      <c r="A113" s="199" t="s">
        <v>1093</v>
      </c>
      <c r="B113" s="66">
        <v>43952</v>
      </c>
      <c r="C113" s="33">
        <v>143</v>
      </c>
      <c r="D113" s="33">
        <v>844</v>
      </c>
      <c r="E113" s="34" t="s">
        <v>1054</v>
      </c>
      <c r="F113" s="33">
        <v>51</v>
      </c>
      <c r="G113" s="33">
        <v>284</v>
      </c>
      <c r="H113" s="32" t="s">
        <v>1054</v>
      </c>
    </row>
    <row r="114" spans="1:8" s="197" customFormat="1" x14ac:dyDescent="0.35">
      <c r="A114" s="199" t="s">
        <v>1094</v>
      </c>
      <c r="B114" s="66">
        <v>43952</v>
      </c>
      <c r="C114" s="33">
        <v>104</v>
      </c>
      <c r="D114" s="33">
        <v>805</v>
      </c>
      <c r="E114" s="34" t="s">
        <v>1054</v>
      </c>
      <c r="F114" s="33">
        <v>141</v>
      </c>
      <c r="G114" s="33">
        <v>445</v>
      </c>
      <c r="H114" s="32" t="s">
        <v>1054</v>
      </c>
    </row>
    <row r="115" spans="1:8" s="197" customFormat="1" x14ac:dyDescent="0.35">
      <c r="A115" s="199" t="s">
        <v>1095</v>
      </c>
      <c r="B115" s="66">
        <v>43952</v>
      </c>
      <c r="C115" s="33">
        <v>187</v>
      </c>
      <c r="D115" s="33">
        <v>763</v>
      </c>
      <c r="E115" s="34" t="s">
        <v>1054</v>
      </c>
      <c r="F115" s="33">
        <v>91</v>
      </c>
      <c r="G115" s="33">
        <v>470</v>
      </c>
      <c r="H115" s="32" t="s">
        <v>1054</v>
      </c>
    </row>
    <row r="116" spans="1:8" s="197" customFormat="1" x14ac:dyDescent="0.35">
      <c r="A116" s="199" t="s">
        <v>1090</v>
      </c>
      <c r="B116" s="66">
        <v>43953</v>
      </c>
      <c r="C116" s="33">
        <v>623</v>
      </c>
      <c r="D116" s="33">
        <v>1973</v>
      </c>
      <c r="E116" s="34" t="s">
        <v>1054</v>
      </c>
      <c r="F116" s="33">
        <v>264</v>
      </c>
      <c r="G116" s="33">
        <v>936</v>
      </c>
      <c r="H116" s="32" t="s">
        <v>1054</v>
      </c>
    </row>
    <row r="117" spans="1:8" s="197" customFormat="1" x14ac:dyDescent="0.35">
      <c r="A117" s="199" t="s">
        <v>1091</v>
      </c>
      <c r="B117" s="66">
        <v>43953</v>
      </c>
      <c r="C117" s="33">
        <v>245</v>
      </c>
      <c r="D117" s="33">
        <v>1221</v>
      </c>
      <c r="E117" s="34" t="s">
        <v>1054</v>
      </c>
      <c r="F117" s="33">
        <v>145</v>
      </c>
      <c r="G117" s="33">
        <v>412</v>
      </c>
      <c r="H117" s="32" t="s">
        <v>1054</v>
      </c>
    </row>
    <row r="118" spans="1:8" s="197" customFormat="1" x14ac:dyDescent="0.35">
      <c r="A118" s="199" t="s">
        <v>1092</v>
      </c>
      <c r="B118" s="66">
        <v>43953</v>
      </c>
      <c r="C118" s="33">
        <v>149</v>
      </c>
      <c r="D118" s="33">
        <v>1103</v>
      </c>
      <c r="E118" s="34" t="s">
        <v>1054</v>
      </c>
      <c r="F118" s="33">
        <v>121</v>
      </c>
      <c r="G118" s="33">
        <v>618</v>
      </c>
      <c r="H118" s="32" t="s">
        <v>1054</v>
      </c>
    </row>
    <row r="119" spans="1:8" s="197" customFormat="1" x14ac:dyDescent="0.35">
      <c r="A119" s="199" t="s">
        <v>1093</v>
      </c>
      <c r="B119" s="66">
        <v>43953</v>
      </c>
      <c r="C119" s="33">
        <v>143</v>
      </c>
      <c r="D119" s="33">
        <v>826</v>
      </c>
      <c r="E119" s="34" t="s">
        <v>1054</v>
      </c>
      <c r="F119" s="33">
        <v>55</v>
      </c>
      <c r="G119" s="33">
        <v>308</v>
      </c>
      <c r="H119" s="32" t="s">
        <v>1054</v>
      </c>
    </row>
    <row r="120" spans="1:8" s="197" customFormat="1" x14ac:dyDescent="0.35">
      <c r="A120" s="199" t="s">
        <v>1094</v>
      </c>
      <c r="B120" s="66">
        <v>43953</v>
      </c>
      <c r="C120" s="33">
        <v>98</v>
      </c>
      <c r="D120" s="33">
        <v>833</v>
      </c>
      <c r="E120" s="34" t="s">
        <v>1054</v>
      </c>
      <c r="F120" s="33">
        <v>147</v>
      </c>
      <c r="G120" s="33">
        <v>417</v>
      </c>
      <c r="H120" s="32" t="s">
        <v>1054</v>
      </c>
    </row>
    <row r="121" spans="1:8" s="197" customFormat="1" x14ac:dyDescent="0.35">
      <c r="A121" s="199" t="s">
        <v>1095</v>
      </c>
      <c r="B121" s="66">
        <v>43953</v>
      </c>
      <c r="C121" s="33">
        <v>183</v>
      </c>
      <c r="D121" s="33">
        <v>747</v>
      </c>
      <c r="E121" s="34" t="s">
        <v>1054</v>
      </c>
      <c r="F121" s="33">
        <v>91</v>
      </c>
      <c r="G121" s="33">
        <v>486</v>
      </c>
      <c r="H121" s="32" t="s">
        <v>1054</v>
      </c>
    </row>
    <row r="122" spans="1:8" s="197" customFormat="1" x14ac:dyDescent="0.35">
      <c r="A122" s="199" t="s">
        <v>1090</v>
      </c>
      <c r="B122" s="66">
        <v>43954</v>
      </c>
      <c r="C122" s="33">
        <v>626</v>
      </c>
      <c r="D122" s="33">
        <v>1979</v>
      </c>
      <c r="E122" s="34" t="s">
        <v>1054</v>
      </c>
      <c r="F122" s="33">
        <v>237</v>
      </c>
      <c r="G122" s="33">
        <v>914</v>
      </c>
      <c r="H122" s="32" t="s">
        <v>1054</v>
      </c>
    </row>
    <row r="123" spans="1:8" s="197" customFormat="1" x14ac:dyDescent="0.35">
      <c r="A123" s="199" t="s">
        <v>1091</v>
      </c>
      <c r="B123" s="66">
        <v>43954</v>
      </c>
      <c r="C123" s="33">
        <v>228</v>
      </c>
      <c r="D123" s="33">
        <v>1249</v>
      </c>
      <c r="E123" s="34" t="s">
        <v>1054</v>
      </c>
      <c r="F123" s="33">
        <v>164</v>
      </c>
      <c r="G123" s="33">
        <v>397</v>
      </c>
      <c r="H123" s="32" t="s">
        <v>1054</v>
      </c>
    </row>
    <row r="124" spans="1:8" s="197" customFormat="1" x14ac:dyDescent="0.35">
      <c r="A124" s="199" t="s">
        <v>1092</v>
      </c>
      <c r="B124" s="66">
        <v>43954</v>
      </c>
      <c r="C124" s="33">
        <v>147</v>
      </c>
      <c r="D124" s="33">
        <v>1115</v>
      </c>
      <c r="E124" s="34" t="s">
        <v>1054</v>
      </c>
      <c r="F124" s="33">
        <v>126</v>
      </c>
      <c r="G124" s="33">
        <v>667</v>
      </c>
      <c r="H124" s="32" t="s">
        <v>1054</v>
      </c>
    </row>
    <row r="125" spans="1:8" s="197" customFormat="1" x14ac:dyDescent="0.35">
      <c r="A125" s="199" t="s">
        <v>1093</v>
      </c>
      <c r="B125" s="66">
        <v>43954</v>
      </c>
      <c r="C125" s="33">
        <v>150</v>
      </c>
      <c r="D125" s="33">
        <v>809</v>
      </c>
      <c r="E125" s="34" t="s">
        <v>1054</v>
      </c>
      <c r="F125" s="33">
        <v>50</v>
      </c>
      <c r="G125" s="33">
        <v>294</v>
      </c>
      <c r="H125" s="32" t="s">
        <v>1054</v>
      </c>
    </row>
    <row r="126" spans="1:8" s="197" customFormat="1" x14ac:dyDescent="0.35">
      <c r="A126" s="199" t="s">
        <v>1094</v>
      </c>
      <c r="B126" s="66">
        <v>43954</v>
      </c>
      <c r="C126" s="33">
        <v>101</v>
      </c>
      <c r="D126" s="33">
        <v>784</v>
      </c>
      <c r="E126" s="34" t="s">
        <v>1054</v>
      </c>
      <c r="F126" s="33">
        <v>144</v>
      </c>
      <c r="G126" s="33">
        <v>466</v>
      </c>
      <c r="H126" s="32" t="s">
        <v>1054</v>
      </c>
    </row>
    <row r="127" spans="1:8" s="197" customFormat="1" x14ac:dyDescent="0.35">
      <c r="A127" s="199" t="s">
        <v>1095</v>
      </c>
      <c r="B127" s="66">
        <v>43954</v>
      </c>
      <c r="C127" s="33">
        <v>174</v>
      </c>
      <c r="D127" s="33">
        <v>762</v>
      </c>
      <c r="E127" s="34" t="s">
        <v>1054</v>
      </c>
      <c r="F127" s="33">
        <v>100</v>
      </c>
      <c r="G127" s="33">
        <v>471</v>
      </c>
      <c r="H127" s="32" t="s">
        <v>1054</v>
      </c>
    </row>
    <row r="128" spans="1:8" s="197" customFormat="1" x14ac:dyDescent="0.35">
      <c r="A128" s="199" t="s">
        <v>1090</v>
      </c>
      <c r="B128" s="66">
        <v>43955</v>
      </c>
      <c r="C128" s="33">
        <v>610</v>
      </c>
      <c r="D128" s="33">
        <v>1988</v>
      </c>
      <c r="E128" s="34" t="s">
        <v>1054</v>
      </c>
      <c r="F128" s="33">
        <v>248</v>
      </c>
      <c r="G128" s="33">
        <v>918</v>
      </c>
      <c r="H128" s="32" t="s">
        <v>1054</v>
      </c>
    </row>
    <row r="129" spans="1:8" s="197" customFormat="1" x14ac:dyDescent="0.35">
      <c r="A129" s="199" t="s">
        <v>1091</v>
      </c>
      <c r="B129" s="66">
        <v>43955</v>
      </c>
      <c r="C129" s="33">
        <v>241</v>
      </c>
      <c r="D129" s="33">
        <v>1329</v>
      </c>
      <c r="E129" s="34" t="s">
        <v>1054</v>
      </c>
      <c r="F129" s="33">
        <v>122</v>
      </c>
      <c r="G129" s="33">
        <v>315</v>
      </c>
      <c r="H129" s="32" t="s">
        <v>1054</v>
      </c>
    </row>
    <row r="130" spans="1:8" s="197" customFormat="1" x14ac:dyDescent="0.35">
      <c r="A130" s="199" t="s">
        <v>1092</v>
      </c>
      <c r="B130" s="66">
        <v>43955</v>
      </c>
      <c r="C130" s="33">
        <v>147</v>
      </c>
      <c r="D130" s="33">
        <v>1152</v>
      </c>
      <c r="E130" s="34" t="s">
        <v>1054</v>
      </c>
      <c r="F130" s="33">
        <v>124</v>
      </c>
      <c r="G130" s="33">
        <v>633</v>
      </c>
      <c r="H130" s="32" t="s">
        <v>1054</v>
      </c>
    </row>
    <row r="131" spans="1:8" s="197" customFormat="1" x14ac:dyDescent="0.35">
      <c r="A131" s="199" t="s">
        <v>1093</v>
      </c>
      <c r="B131" s="66">
        <v>43955</v>
      </c>
      <c r="C131" s="33">
        <v>139</v>
      </c>
      <c r="D131" s="33">
        <v>845</v>
      </c>
      <c r="E131" s="34" t="s">
        <v>1054</v>
      </c>
      <c r="F131" s="33">
        <v>55</v>
      </c>
      <c r="G131" s="33">
        <v>280</v>
      </c>
      <c r="H131" s="32" t="s">
        <v>1054</v>
      </c>
    </row>
    <row r="132" spans="1:8" s="197" customFormat="1" x14ac:dyDescent="0.35">
      <c r="A132" s="199" t="s">
        <v>1094</v>
      </c>
      <c r="B132" s="66">
        <v>43955</v>
      </c>
      <c r="C132" s="33">
        <v>106</v>
      </c>
      <c r="D132" s="33">
        <v>801</v>
      </c>
      <c r="E132" s="34" t="s">
        <v>1054</v>
      </c>
      <c r="F132" s="33">
        <v>139</v>
      </c>
      <c r="G132" s="33">
        <v>451</v>
      </c>
      <c r="H132" s="32" t="s">
        <v>1054</v>
      </c>
    </row>
    <row r="133" spans="1:8" s="197" customFormat="1" x14ac:dyDescent="0.35">
      <c r="A133" s="199" t="s">
        <v>1095</v>
      </c>
      <c r="B133" s="66">
        <v>43955</v>
      </c>
      <c r="C133" s="33">
        <v>186</v>
      </c>
      <c r="D133" s="33">
        <v>760</v>
      </c>
      <c r="E133" s="34" t="s">
        <v>1054</v>
      </c>
      <c r="F133" s="33">
        <v>80</v>
      </c>
      <c r="G133" s="33">
        <v>513</v>
      </c>
      <c r="H133" s="32" t="s">
        <v>1054</v>
      </c>
    </row>
    <row r="134" spans="1:8" s="197" customFormat="1" x14ac:dyDescent="0.35">
      <c r="A134" s="199" t="s">
        <v>1090</v>
      </c>
      <c r="B134" s="66">
        <v>43956</v>
      </c>
      <c r="C134" s="33">
        <v>604</v>
      </c>
      <c r="D134" s="33">
        <v>2061</v>
      </c>
      <c r="E134" s="34" t="s">
        <v>1054</v>
      </c>
      <c r="F134" s="33">
        <v>255</v>
      </c>
      <c r="G134" s="33">
        <v>863</v>
      </c>
      <c r="H134" s="32" t="s">
        <v>1054</v>
      </c>
    </row>
    <row r="135" spans="1:8" s="197" customFormat="1" x14ac:dyDescent="0.35">
      <c r="A135" s="199" t="s">
        <v>1091</v>
      </c>
      <c r="B135" s="66">
        <v>43956</v>
      </c>
      <c r="C135" s="33">
        <v>242</v>
      </c>
      <c r="D135" s="33">
        <v>1335</v>
      </c>
      <c r="E135" s="34" t="s">
        <v>1054</v>
      </c>
      <c r="F135" s="33">
        <v>117</v>
      </c>
      <c r="G135" s="33">
        <v>319</v>
      </c>
      <c r="H135" s="32" t="s">
        <v>1054</v>
      </c>
    </row>
    <row r="136" spans="1:8" s="197" customFormat="1" x14ac:dyDescent="0.35">
      <c r="A136" s="199" t="s">
        <v>1092</v>
      </c>
      <c r="B136" s="66">
        <v>43956</v>
      </c>
      <c r="C136" s="33">
        <v>156</v>
      </c>
      <c r="D136" s="33">
        <v>1215</v>
      </c>
      <c r="E136" s="34" t="s">
        <v>1054</v>
      </c>
      <c r="F136" s="33">
        <v>111</v>
      </c>
      <c r="G136" s="33">
        <v>576</v>
      </c>
      <c r="H136" s="32" t="s">
        <v>1054</v>
      </c>
    </row>
    <row r="137" spans="1:8" s="197" customFormat="1" x14ac:dyDescent="0.35">
      <c r="A137" s="199" t="s">
        <v>1093</v>
      </c>
      <c r="B137" s="66">
        <v>43956</v>
      </c>
      <c r="C137" s="33">
        <v>147</v>
      </c>
      <c r="D137" s="33">
        <v>848</v>
      </c>
      <c r="E137" s="34" t="s">
        <v>1054</v>
      </c>
      <c r="F137" s="33">
        <v>48</v>
      </c>
      <c r="G137" s="33">
        <v>276</v>
      </c>
      <c r="H137" s="32" t="s">
        <v>1054</v>
      </c>
    </row>
    <row r="138" spans="1:8" s="197" customFormat="1" x14ac:dyDescent="0.35">
      <c r="A138" s="199" t="s">
        <v>1094</v>
      </c>
      <c r="B138" s="66">
        <v>43956</v>
      </c>
      <c r="C138" s="33">
        <v>101</v>
      </c>
      <c r="D138" s="33">
        <v>814</v>
      </c>
      <c r="E138" s="34" t="s">
        <v>1054</v>
      </c>
      <c r="F138" s="33">
        <v>144</v>
      </c>
      <c r="G138" s="33">
        <v>438</v>
      </c>
      <c r="H138" s="32" t="s">
        <v>1054</v>
      </c>
    </row>
    <row r="139" spans="1:8" s="197" customFormat="1" x14ac:dyDescent="0.35">
      <c r="A139" s="199" t="s">
        <v>1095</v>
      </c>
      <c r="B139" s="66">
        <v>43956</v>
      </c>
      <c r="C139" s="33">
        <v>194</v>
      </c>
      <c r="D139" s="33">
        <v>782</v>
      </c>
      <c r="E139" s="34" t="s">
        <v>1054</v>
      </c>
      <c r="F139" s="33">
        <v>72</v>
      </c>
      <c r="G139" s="33">
        <v>491</v>
      </c>
      <c r="H139" s="32" t="s">
        <v>1054</v>
      </c>
    </row>
    <row r="140" spans="1:8" s="197" customFormat="1" x14ac:dyDescent="0.35">
      <c r="A140" s="199" t="s">
        <v>1090</v>
      </c>
      <c r="B140" s="66">
        <v>43957</v>
      </c>
      <c r="C140" s="33">
        <v>599</v>
      </c>
      <c r="D140" s="33">
        <v>2093</v>
      </c>
      <c r="E140" s="34" t="s">
        <v>1054</v>
      </c>
      <c r="F140" s="33">
        <v>203</v>
      </c>
      <c r="G140" s="33">
        <v>846</v>
      </c>
      <c r="H140" s="32" t="s">
        <v>1054</v>
      </c>
    </row>
    <row r="141" spans="1:8" s="197" customFormat="1" x14ac:dyDescent="0.35">
      <c r="A141" s="199" t="s">
        <v>1091</v>
      </c>
      <c r="B141" s="66">
        <v>43957</v>
      </c>
      <c r="C141" s="33">
        <v>235</v>
      </c>
      <c r="D141" s="33">
        <v>1345</v>
      </c>
      <c r="E141" s="34" t="s">
        <v>1054</v>
      </c>
      <c r="F141" s="33">
        <v>121</v>
      </c>
      <c r="G141" s="33">
        <v>322</v>
      </c>
      <c r="H141" s="32" t="s">
        <v>1054</v>
      </c>
    </row>
    <row r="142" spans="1:8" s="197" customFormat="1" x14ac:dyDescent="0.35">
      <c r="A142" s="199" t="s">
        <v>1092</v>
      </c>
      <c r="B142" s="66">
        <v>43957</v>
      </c>
      <c r="C142" s="33">
        <v>157</v>
      </c>
      <c r="D142" s="33">
        <v>1200</v>
      </c>
      <c r="E142" s="34" t="s">
        <v>1054</v>
      </c>
      <c r="F142" s="33">
        <v>69</v>
      </c>
      <c r="G142" s="33">
        <v>585</v>
      </c>
      <c r="H142" s="32" t="s">
        <v>1054</v>
      </c>
    </row>
    <row r="143" spans="1:8" s="197" customFormat="1" x14ac:dyDescent="0.35">
      <c r="A143" s="199" t="s">
        <v>1093</v>
      </c>
      <c r="B143" s="66">
        <v>43957</v>
      </c>
      <c r="C143" s="33">
        <v>142</v>
      </c>
      <c r="D143" s="33">
        <v>845</v>
      </c>
      <c r="E143" s="34" t="s">
        <v>1054</v>
      </c>
      <c r="F143" s="33">
        <v>48</v>
      </c>
      <c r="G143" s="33">
        <v>278</v>
      </c>
      <c r="H143" s="32" t="s">
        <v>1054</v>
      </c>
    </row>
    <row r="144" spans="1:8" s="197" customFormat="1" x14ac:dyDescent="0.35">
      <c r="A144" s="199" t="s">
        <v>1094</v>
      </c>
      <c r="B144" s="66">
        <v>43957</v>
      </c>
      <c r="C144" s="33">
        <v>95</v>
      </c>
      <c r="D144" s="33">
        <v>783</v>
      </c>
      <c r="E144" s="34" t="s">
        <v>1054</v>
      </c>
      <c r="F144" s="33">
        <v>151</v>
      </c>
      <c r="G144" s="33">
        <v>466</v>
      </c>
      <c r="H144" s="32" t="s">
        <v>1054</v>
      </c>
    </row>
    <row r="145" spans="1:8" s="197" customFormat="1" x14ac:dyDescent="0.35">
      <c r="A145" s="199" t="s">
        <v>1095</v>
      </c>
      <c r="B145" s="66">
        <v>43957</v>
      </c>
      <c r="C145" s="33">
        <v>195</v>
      </c>
      <c r="D145" s="33">
        <v>766</v>
      </c>
      <c r="E145" s="34" t="s">
        <v>1054</v>
      </c>
      <c r="F145" s="33">
        <v>75</v>
      </c>
      <c r="G145" s="33">
        <v>510</v>
      </c>
      <c r="H145" s="32" t="s">
        <v>1054</v>
      </c>
    </row>
    <row r="146" spans="1:8" s="197" customFormat="1" x14ac:dyDescent="0.35">
      <c r="A146" s="199" t="s">
        <v>1090</v>
      </c>
      <c r="B146" s="66">
        <v>43958</v>
      </c>
      <c r="C146" s="33">
        <v>591</v>
      </c>
      <c r="D146" s="33">
        <v>2026</v>
      </c>
      <c r="E146" s="34" t="s">
        <v>1054</v>
      </c>
      <c r="F146" s="33">
        <v>205</v>
      </c>
      <c r="G146" s="33">
        <v>915</v>
      </c>
      <c r="H146" s="32" t="s">
        <v>1054</v>
      </c>
    </row>
    <row r="147" spans="1:8" s="197" customFormat="1" x14ac:dyDescent="0.35">
      <c r="A147" s="199" t="s">
        <v>1091</v>
      </c>
      <c r="B147" s="66">
        <v>43958</v>
      </c>
      <c r="C147" s="33">
        <v>206</v>
      </c>
      <c r="D147" s="33">
        <v>1301</v>
      </c>
      <c r="E147" s="34" t="s">
        <v>1054</v>
      </c>
      <c r="F147" s="33">
        <v>147</v>
      </c>
      <c r="G147" s="33">
        <v>337</v>
      </c>
      <c r="H147" s="32" t="s">
        <v>1054</v>
      </c>
    </row>
    <row r="148" spans="1:8" s="197" customFormat="1" x14ac:dyDescent="0.35">
      <c r="A148" s="199" t="s">
        <v>1092</v>
      </c>
      <c r="B148" s="66">
        <v>43958</v>
      </c>
      <c r="C148" s="33">
        <v>139</v>
      </c>
      <c r="D148" s="33">
        <v>1202</v>
      </c>
      <c r="E148" s="34" t="s">
        <v>1054</v>
      </c>
      <c r="F148" s="33">
        <v>83</v>
      </c>
      <c r="G148" s="33">
        <v>517</v>
      </c>
      <c r="H148" s="32" t="s">
        <v>1054</v>
      </c>
    </row>
    <row r="149" spans="1:8" s="197" customFormat="1" x14ac:dyDescent="0.35">
      <c r="A149" s="199" t="s">
        <v>1093</v>
      </c>
      <c r="B149" s="66">
        <v>43958</v>
      </c>
      <c r="C149" s="33">
        <v>142</v>
      </c>
      <c r="D149" s="33">
        <v>818</v>
      </c>
      <c r="E149" s="34" t="s">
        <v>1054</v>
      </c>
      <c r="F149" s="33">
        <v>58</v>
      </c>
      <c r="G149" s="33">
        <v>311</v>
      </c>
      <c r="H149" s="32" t="s">
        <v>1054</v>
      </c>
    </row>
    <row r="150" spans="1:8" s="197" customFormat="1" x14ac:dyDescent="0.35">
      <c r="A150" s="199" t="s">
        <v>1094</v>
      </c>
      <c r="B150" s="66">
        <v>43958</v>
      </c>
      <c r="C150" s="33">
        <v>85</v>
      </c>
      <c r="D150" s="33">
        <v>747</v>
      </c>
      <c r="E150" s="34" t="s">
        <v>1054</v>
      </c>
      <c r="F150" s="33">
        <v>160</v>
      </c>
      <c r="G150" s="33">
        <v>491</v>
      </c>
      <c r="H150" s="32" t="s">
        <v>1054</v>
      </c>
    </row>
    <row r="151" spans="1:8" s="197" customFormat="1" x14ac:dyDescent="0.35">
      <c r="A151" s="199" t="s">
        <v>1095</v>
      </c>
      <c r="B151" s="66">
        <v>43958</v>
      </c>
      <c r="C151" s="33">
        <v>197</v>
      </c>
      <c r="D151" s="33">
        <v>772</v>
      </c>
      <c r="E151" s="34" t="s">
        <v>1054</v>
      </c>
      <c r="F151" s="33">
        <v>77</v>
      </c>
      <c r="G151" s="33">
        <v>508</v>
      </c>
      <c r="H151" s="32" t="s">
        <v>1054</v>
      </c>
    </row>
    <row r="152" spans="1:8" s="197" customFormat="1" x14ac:dyDescent="0.35">
      <c r="A152" s="199" t="s">
        <v>1090</v>
      </c>
      <c r="B152" s="66">
        <v>43959</v>
      </c>
      <c r="C152" s="33">
        <v>577</v>
      </c>
      <c r="D152" s="33">
        <v>2007</v>
      </c>
      <c r="E152" s="34" t="s">
        <v>1054</v>
      </c>
      <c r="F152" s="33">
        <v>221</v>
      </c>
      <c r="G152" s="33">
        <v>930</v>
      </c>
      <c r="H152" s="32" t="s">
        <v>1054</v>
      </c>
    </row>
    <row r="153" spans="1:8" s="197" customFormat="1" x14ac:dyDescent="0.35">
      <c r="A153" s="199" t="s">
        <v>1091</v>
      </c>
      <c r="B153" s="66">
        <v>43959</v>
      </c>
      <c r="C153" s="33">
        <v>221</v>
      </c>
      <c r="D153" s="33">
        <v>1324</v>
      </c>
      <c r="E153" s="34" t="s">
        <v>1054</v>
      </c>
      <c r="F153" s="33">
        <v>133</v>
      </c>
      <c r="G153" s="33">
        <v>343</v>
      </c>
      <c r="H153" s="32" t="s">
        <v>1054</v>
      </c>
    </row>
    <row r="154" spans="1:8" s="197" customFormat="1" x14ac:dyDescent="0.35">
      <c r="A154" s="199" t="s">
        <v>1092</v>
      </c>
      <c r="B154" s="66">
        <v>43959</v>
      </c>
      <c r="C154" s="33">
        <v>147</v>
      </c>
      <c r="D154" s="33">
        <v>1180</v>
      </c>
      <c r="E154" s="34" t="s">
        <v>1054</v>
      </c>
      <c r="F154" s="33">
        <v>73</v>
      </c>
      <c r="G154" s="33">
        <v>550</v>
      </c>
      <c r="H154" s="32" t="s">
        <v>1054</v>
      </c>
    </row>
    <row r="155" spans="1:8" s="197" customFormat="1" x14ac:dyDescent="0.35">
      <c r="A155" s="199" t="s">
        <v>1093</v>
      </c>
      <c r="B155" s="66">
        <v>43959</v>
      </c>
      <c r="C155" s="33">
        <v>139</v>
      </c>
      <c r="D155" s="33">
        <v>818</v>
      </c>
      <c r="E155" s="34" t="s">
        <v>1054</v>
      </c>
      <c r="F155" s="33">
        <v>56</v>
      </c>
      <c r="G155" s="33">
        <v>309</v>
      </c>
      <c r="H155" s="32" t="s">
        <v>1054</v>
      </c>
    </row>
    <row r="156" spans="1:8" s="197" customFormat="1" x14ac:dyDescent="0.35">
      <c r="A156" s="199" t="s">
        <v>1094</v>
      </c>
      <c r="B156" s="66">
        <v>43959</v>
      </c>
      <c r="C156" s="33">
        <v>87</v>
      </c>
      <c r="D156" s="33">
        <v>803</v>
      </c>
      <c r="E156" s="34" t="s">
        <v>1054</v>
      </c>
      <c r="F156" s="33">
        <v>158</v>
      </c>
      <c r="G156" s="33">
        <v>437</v>
      </c>
      <c r="H156" s="32" t="s">
        <v>1054</v>
      </c>
    </row>
    <row r="157" spans="1:8" s="197" customFormat="1" x14ac:dyDescent="0.35">
      <c r="A157" s="199" t="s">
        <v>1095</v>
      </c>
      <c r="B157" s="66">
        <v>43959</v>
      </c>
      <c r="C157" s="33">
        <v>181</v>
      </c>
      <c r="D157" s="33">
        <v>764</v>
      </c>
      <c r="E157" s="34" t="s">
        <v>1054</v>
      </c>
      <c r="F157" s="33">
        <v>93</v>
      </c>
      <c r="G157" s="33">
        <v>501</v>
      </c>
      <c r="H157" s="32" t="s">
        <v>1054</v>
      </c>
    </row>
    <row r="158" spans="1:8" s="197" customFormat="1" x14ac:dyDescent="0.35">
      <c r="A158" s="199" t="s">
        <v>1090</v>
      </c>
      <c r="B158" s="66">
        <v>43960</v>
      </c>
      <c r="C158" s="33">
        <v>575</v>
      </c>
      <c r="D158" s="33">
        <v>1913</v>
      </c>
      <c r="E158" s="34" t="s">
        <v>1054</v>
      </c>
      <c r="F158" s="33">
        <v>215</v>
      </c>
      <c r="G158" s="33">
        <v>1036</v>
      </c>
      <c r="H158" s="32" t="s">
        <v>1054</v>
      </c>
    </row>
    <row r="159" spans="1:8" s="197" customFormat="1" x14ac:dyDescent="0.35">
      <c r="A159" s="199" t="s">
        <v>1091</v>
      </c>
      <c r="B159" s="66">
        <v>43960</v>
      </c>
      <c r="C159" s="33">
        <v>216</v>
      </c>
      <c r="D159" s="33">
        <v>1279</v>
      </c>
      <c r="E159" s="34" t="s">
        <v>1054</v>
      </c>
      <c r="F159" s="33">
        <v>136</v>
      </c>
      <c r="G159" s="33">
        <v>369</v>
      </c>
      <c r="H159" s="32" t="s">
        <v>1054</v>
      </c>
    </row>
    <row r="160" spans="1:8" s="197" customFormat="1" x14ac:dyDescent="0.35">
      <c r="A160" s="199" t="s">
        <v>1092</v>
      </c>
      <c r="B160" s="66">
        <v>43960</v>
      </c>
      <c r="C160" s="33">
        <v>133</v>
      </c>
      <c r="D160" s="33">
        <v>1181</v>
      </c>
      <c r="E160" s="34" t="s">
        <v>1054</v>
      </c>
      <c r="F160" s="33">
        <v>98</v>
      </c>
      <c r="G160" s="33">
        <v>543</v>
      </c>
      <c r="H160" s="32" t="s">
        <v>1054</v>
      </c>
    </row>
    <row r="161" spans="1:8" s="197" customFormat="1" x14ac:dyDescent="0.35">
      <c r="A161" s="199" t="s">
        <v>1093</v>
      </c>
      <c r="B161" s="66">
        <v>43960</v>
      </c>
      <c r="C161" s="33">
        <v>134</v>
      </c>
      <c r="D161" s="33">
        <v>786</v>
      </c>
      <c r="E161" s="34" t="s">
        <v>1054</v>
      </c>
      <c r="F161" s="33">
        <v>62</v>
      </c>
      <c r="G161" s="33">
        <v>327</v>
      </c>
      <c r="H161" s="32" t="s">
        <v>1054</v>
      </c>
    </row>
    <row r="162" spans="1:8" s="197" customFormat="1" x14ac:dyDescent="0.35">
      <c r="A162" s="199" t="s">
        <v>1094</v>
      </c>
      <c r="B162" s="66">
        <v>43960</v>
      </c>
      <c r="C162" s="33">
        <v>93</v>
      </c>
      <c r="D162" s="33">
        <v>764</v>
      </c>
      <c r="E162" s="34" t="s">
        <v>1054</v>
      </c>
      <c r="F162" s="33">
        <v>152</v>
      </c>
      <c r="G162" s="33">
        <v>476</v>
      </c>
      <c r="H162" s="32" t="s">
        <v>1054</v>
      </c>
    </row>
    <row r="163" spans="1:8" s="197" customFormat="1" x14ac:dyDescent="0.35">
      <c r="A163" s="199" t="s">
        <v>1095</v>
      </c>
      <c r="B163" s="66">
        <v>43960</v>
      </c>
      <c r="C163" s="33">
        <v>183</v>
      </c>
      <c r="D163" s="33">
        <v>756</v>
      </c>
      <c r="E163" s="34" t="s">
        <v>1054</v>
      </c>
      <c r="F163" s="33">
        <v>88</v>
      </c>
      <c r="G163" s="33">
        <v>448</v>
      </c>
      <c r="H163" s="32" t="s">
        <v>1054</v>
      </c>
    </row>
    <row r="164" spans="1:8" s="197" customFormat="1" x14ac:dyDescent="0.35">
      <c r="A164" s="199" t="s">
        <v>1090</v>
      </c>
      <c r="B164" s="66">
        <v>43961</v>
      </c>
      <c r="C164" s="33">
        <v>562</v>
      </c>
      <c r="D164" s="33">
        <v>1904</v>
      </c>
      <c r="E164" s="34" t="s">
        <v>1054</v>
      </c>
      <c r="F164" s="33">
        <v>229</v>
      </c>
      <c r="G164" s="33">
        <v>1015</v>
      </c>
      <c r="H164" s="32" t="s">
        <v>1054</v>
      </c>
    </row>
    <row r="165" spans="1:8" s="197" customFormat="1" x14ac:dyDescent="0.35">
      <c r="A165" s="199" t="s">
        <v>1091</v>
      </c>
      <c r="B165" s="66">
        <v>43961</v>
      </c>
      <c r="C165" s="33">
        <v>223</v>
      </c>
      <c r="D165" s="33">
        <v>1268</v>
      </c>
      <c r="E165" s="34" t="s">
        <v>1054</v>
      </c>
      <c r="F165" s="33">
        <v>127</v>
      </c>
      <c r="G165" s="33">
        <v>380</v>
      </c>
      <c r="H165" s="32" t="s">
        <v>1054</v>
      </c>
    </row>
    <row r="166" spans="1:8" s="197" customFormat="1" x14ac:dyDescent="0.35">
      <c r="A166" s="199" t="s">
        <v>1092</v>
      </c>
      <c r="B166" s="66">
        <v>43961</v>
      </c>
      <c r="C166" s="33">
        <v>136</v>
      </c>
      <c r="D166" s="33">
        <v>1165</v>
      </c>
      <c r="E166" s="34" t="s">
        <v>1054</v>
      </c>
      <c r="F166" s="33">
        <v>81</v>
      </c>
      <c r="G166" s="33">
        <v>569</v>
      </c>
      <c r="H166" s="32" t="s">
        <v>1054</v>
      </c>
    </row>
    <row r="167" spans="1:8" s="197" customFormat="1" x14ac:dyDescent="0.35">
      <c r="A167" s="199" t="s">
        <v>1093</v>
      </c>
      <c r="B167" s="66">
        <v>43961</v>
      </c>
      <c r="C167" s="33">
        <v>130</v>
      </c>
      <c r="D167" s="33">
        <v>781</v>
      </c>
      <c r="E167" s="34" t="s">
        <v>1054</v>
      </c>
      <c r="F167" s="33">
        <v>65</v>
      </c>
      <c r="G167" s="33">
        <v>335</v>
      </c>
      <c r="H167" s="32" t="s">
        <v>1054</v>
      </c>
    </row>
    <row r="168" spans="1:8" s="197" customFormat="1" x14ac:dyDescent="0.35">
      <c r="A168" s="199" t="s">
        <v>1094</v>
      </c>
      <c r="B168" s="66">
        <v>43961</v>
      </c>
      <c r="C168" s="33">
        <v>86</v>
      </c>
      <c r="D168" s="33">
        <v>768</v>
      </c>
      <c r="E168" s="34" t="s">
        <v>1054</v>
      </c>
      <c r="F168" s="33">
        <v>159</v>
      </c>
      <c r="G168" s="33">
        <v>472</v>
      </c>
      <c r="H168" s="32" t="s">
        <v>1054</v>
      </c>
    </row>
    <row r="169" spans="1:8" s="197" customFormat="1" x14ac:dyDescent="0.35">
      <c r="A169" s="199" t="s">
        <v>1095</v>
      </c>
      <c r="B169" s="66">
        <v>43961</v>
      </c>
      <c r="C169" s="33">
        <v>187</v>
      </c>
      <c r="D169" s="33">
        <v>738</v>
      </c>
      <c r="E169" s="34" t="s">
        <v>1054</v>
      </c>
      <c r="F169" s="33">
        <v>85</v>
      </c>
      <c r="G169" s="33">
        <v>458</v>
      </c>
      <c r="H169" s="32" t="s">
        <v>1054</v>
      </c>
    </row>
    <row r="170" spans="1:8" s="197" customFormat="1" x14ac:dyDescent="0.35">
      <c r="A170" s="199" t="s">
        <v>1090</v>
      </c>
      <c r="B170" s="66">
        <v>43962</v>
      </c>
      <c r="C170" s="33">
        <v>562</v>
      </c>
      <c r="D170" s="33">
        <v>1922</v>
      </c>
      <c r="E170" s="34" t="s">
        <v>1054</v>
      </c>
      <c r="F170" s="33">
        <v>208</v>
      </c>
      <c r="G170" s="33">
        <v>997</v>
      </c>
      <c r="H170" s="32" t="s">
        <v>1054</v>
      </c>
    </row>
    <row r="171" spans="1:8" s="197" customFormat="1" x14ac:dyDescent="0.35">
      <c r="A171" s="199" t="s">
        <v>1091</v>
      </c>
      <c r="B171" s="66">
        <v>43962</v>
      </c>
      <c r="C171" s="33">
        <v>211</v>
      </c>
      <c r="D171" s="33">
        <v>1300</v>
      </c>
      <c r="E171" s="34" t="s">
        <v>1054</v>
      </c>
      <c r="F171" s="33">
        <v>137</v>
      </c>
      <c r="G171" s="33">
        <v>355</v>
      </c>
      <c r="H171" s="32" t="s">
        <v>1054</v>
      </c>
    </row>
    <row r="172" spans="1:8" s="197" customFormat="1" x14ac:dyDescent="0.35">
      <c r="A172" s="199" t="s">
        <v>1092</v>
      </c>
      <c r="B172" s="66">
        <v>43962</v>
      </c>
      <c r="C172" s="33">
        <v>136</v>
      </c>
      <c r="D172" s="33">
        <v>1176</v>
      </c>
      <c r="E172" s="34" t="s">
        <v>1054</v>
      </c>
      <c r="F172" s="33">
        <v>93</v>
      </c>
      <c r="G172" s="33">
        <v>574</v>
      </c>
      <c r="H172" s="32" t="s">
        <v>1054</v>
      </c>
    </row>
    <row r="173" spans="1:8" s="197" customFormat="1" x14ac:dyDescent="0.35">
      <c r="A173" s="199" t="s">
        <v>1093</v>
      </c>
      <c r="B173" s="66">
        <v>43962</v>
      </c>
      <c r="C173" s="33">
        <v>126</v>
      </c>
      <c r="D173" s="33">
        <v>790</v>
      </c>
      <c r="E173" s="34" t="s">
        <v>1054</v>
      </c>
      <c r="F173" s="33">
        <v>70</v>
      </c>
      <c r="G173" s="33">
        <v>339</v>
      </c>
      <c r="H173" s="32" t="s">
        <v>1054</v>
      </c>
    </row>
    <row r="174" spans="1:8" s="197" customFormat="1" x14ac:dyDescent="0.35">
      <c r="A174" s="199" t="s">
        <v>1094</v>
      </c>
      <c r="B174" s="66">
        <v>43962</v>
      </c>
      <c r="C174" s="33">
        <v>102</v>
      </c>
      <c r="D174" s="33">
        <v>778</v>
      </c>
      <c r="E174" s="34" t="s">
        <v>1054</v>
      </c>
      <c r="F174" s="33">
        <v>143</v>
      </c>
      <c r="G174" s="33">
        <v>461</v>
      </c>
      <c r="H174" s="32" t="s">
        <v>1054</v>
      </c>
    </row>
    <row r="175" spans="1:8" s="197" customFormat="1" x14ac:dyDescent="0.35">
      <c r="A175" s="199" t="s">
        <v>1095</v>
      </c>
      <c r="B175" s="66">
        <v>43962</v>
      </c>
      <c r="C175" s="33">
        <v>180</v>
      </c>
      <c r="D175" s="33">
        <v>743</v>
      </c>
      <c r="E175" s="34" t="s">
        <v>1054</v>
      </c>
      <c r="F175" s="33">
        <v>81</v>
      </c>
      <c r="G175" s="33">
        <v>485</v>
      </c>
      <c r="H175" s="32" t="s">
        <v>1054</v>
      </c>
    </row>
    <row r="176" spans="1:8" s="197" customFormat="1" x14ac:dyDescent="0.35">
      <c r="A176" s="199" t="s">
        <v>1090</v>
      </c>
      <c r="B176" s="66">
        <v>43963</v>
      </c>
      <c r="C176" s="33">
        <v>555</v>
      </c>
      <c r="D176" s="33">
        <v>1951</v>
      </c>
      <c r="E176" s="34" t="s">
        <v>1054</v>
      </c>
      <c r="F176" s="33">
        <v>207</v>
      </c>
      <c r="G176" s="33">
        <v>956</v>
      </c>
      <c r="H176" s="32" t="s">
        <v>1054</v>
      </c>
    </row>
    <row r="177" spans="1:8" s="197" customFormat="1" x14ac:dyDescent="0.35">
      <c r="A177" s="199" t="s">
        <v>1091</v>
      </c>
      <c r="B177" s="66">
        <v>43963</v>
      </c>
      <c r="C177" s="33">
        <v>211</v>
      </c>
      <c r="D177" s="33">
        <v>1315</v>
      </c>
      <c r="E177" s="34" t="s">
        <v>1054</v>
      </c>
      <c r="F177" s="33">
        <v>138</v>
      </c>
      <c r="G177" s="33">
        <v>317</v>
      </c>
      <c r="H177" s="32" t="s">
        <v>1054</v>
      </c>
    </row>
    <row r="178" spans="1:8" s="197" customFormat="1" x14ac:dyDescent="0.35">
      <c r="A178" s="199" t="s">
        <v>1092</v>
      </c>
      <c r="B178" s="66">
        <v>43963</v>
      </c>
      <c r="C178" s="33">
        <v>149</v>
      </c>
      <c r="D178" s="33">
        <v>1214</v>
      </c>
      <c r="E178" s="34" t="s">
        <v>1054</v>
      </c>
      <c r="F178" s="33">
        <v>80</v>
      </c>
      <c r="G178" s="33">
        <v>541</v>
      </c>
      <c r="H178" s="32" t="s">
        <v>1054</v>
      </c>
    </row>
    <row r="179" spans="1:8" s="197" customFormat="1" x14ac:dyDescent="0.35">
      <c r="A179" s="199" t="s">
        <v>1093</v>
      </c>
      <c r="B179" s="66">
        <v>43963</v>
      </c>
      <c r="C179" s="33">
        <v>133</v>
      </c>
      <c r="D179" s="33">
        <v>801</v>
      </c>
      <c r="E179" s="34" t="s">
        <v>1054</v>
      </c>
      <c r="F179" s="33">
        <v>61</v>
      </c>
      <c r="G179" s="33">
        <v>322</v>
      </c>
      <c r="H179" s="32" t="s">
        <v>1054</v>
      </c>
    </row>
    <row r="180" spans="1:8" s="197" customFormat="1" x14ac:dyDescent="0.35">
      <c r="A180" s="199" t="s">
        <v>1094</v>
      </c>
      <c r="B180" s="66">
        <v>43963</v>
      </c>
      <c r="C180" s="33">
        <v>93</v>
      </c>
      <c r="D180" s="33">
        <v>809</v>
      </c>
      <c r="E180" s="34" t="s">
        <v>1054</v>
      </c>
      <c r="F180" s="33">
        <v>152</v>
      </c>
      <c r="G180" s="33">
        <v>428</v>
      </c>
      <c r="H180" s="32" t="s">
        <v>1054</v>
      </c>
    </row>
    <row r="181" spans="1:8" s="197" customFormat="1" x14ac:dyDescent="0.35">
      <c r="A181" s="199" t="s">
        <v>1095</v>
      </c>
      <c r="B181" s="66">
        <v>43963</v>
      </c>
      <c r="C181" s="33">
        <v>187</v>
      </c>
      <c r="D181" s="33">
        <v>772</v>
      </c>
      <c r="E181" s="34" t="s">
        <v>1054</v>
      </c>
      <c r="F181" s="33">
        <v>83</v>
      </c>
      <c r="G181" s="33">
        <v>495</v>
      </c>
      <c r="H181" s="32" t="s">
        <v>1054</v>
      </c>
    </row>
    <row r="182" spans="1:8" s="197" customFormat="1" x14ac:dyDescent="0.35">
      <c r="A182" s="199" t="s">
        <v>1090</v>
      </c>
      <c r="B182" s="66">
        <v>43964</v>
      </c>
      <c r="C182" s="33">
        <v>541</v>
      </c>
      <c r="D182" s="33">
        <v>2000</v>
      </c>
      <c r="E182" s="34" t="s">
        <v>1054</v>
      </c>
      <c r="F182" s="33">
        <v>218</v>
      </c>
      <c r="G182" s="33">
        <v>904</v>
      </c>
      <c r="H182" s="32" t="s">
        <v>1054</v>
      </c>
    </row>
    <row r="183" spans="1:8" s="197" customFormat="1" x14ac:dyDescent="0.35">
      <c r="A183" s="199" t="s">
        <v>1091</v>
      </c>
      <c r="B183" s="66">
        <v>43964</v>
      </c>
      <c r="C183" s="33">
        <v>209</v>
      </c>
      <c r="D183" s="33">
        <v>1255</v>
      </c>
      <c r="E183" s="34" t="s">
        <v>1054</v>
      </c>
      <c r="F183" s="33">
        <v>143</v>
      </c>
      <c r="G183" s="33">
        <v>346</v>
      </c>
      <c r="H183" s="32" t="s">
        <v>1054</v>
      </c>
    </row>
    <row r="184" spans="1:8" s="197" customFormat="1" x14ac:dyDescent="0.35">
      <c r="A184" s="199" t="s">
        <v>1092</v>
      </c>
      <c r="B184" s="66">
        <v>43964</v>
      </c>
      <c r="C184" s="33">
        <v>153</v>
      </c>
      <c r="D184" s="33">
        <v>1178</v>
      </c>
      <c r="E184" s="34" t="s">
        <v>1054</v>
      </c>
      <c r="F184" s="33">
        <v>79</v>
      </c>
      <c r="G184" s="33">
        <v>578</v>
      </c>
      <c r="H184" s="32" t="s">
        <v>1054</v>
      </c>
    </row>
    <row r="185" spans="1:8" s="197" customFormat="1" x14ac:dyDescent="0.35">
      <c r="A185" s="199" t="s">
        <v>1093</v>
      </c>
      <c r="B185" s="66">
        <v>43964</v>
      </c>
      <c r="C185" s="33">
        <v>128</v>
      </c>
      <c r="D185" s="33">
        <v>787</v>
      </c>
      <c r="E185" s="34" t="s">
        <v>1054</v>
      </c>
      <c r="F185" s="33">
        <v>69</v>
      </c>
      <c r="G185" s="33">
        <v>334</v>
      </c>
      <c r="H185" s="32" t="s">
        <v>1054</v>
      </c>
    </row>
    <row r="186" spans="1:8" s="197" customFormat="1" x14ac:dyDescent="0.35">
      <c r="A186" s="199" t="s">
        <v>1094</v>
      </c>
      <c r="B186" s="66">
        <v>43964</v>
      </c>
      <c r="C186" s="33">
        <v>93</v>
      </c>
      <c r="D186" s="33">
        <v>808</v>
      </c>
      <c r="E186" s="34" t="s">
        <v>1054</v>
      </c>
      <c r="F186" s="33">
        <v>152</v>
      </c>
      <c r="G186" s="33">
        <v>430</v>
      </c>
      <c r="H186" s="32" t="s">
        <v>1054</v>
      </c>
    </row>
    <row r="187" spans="1:8" s="197" customFormat="1" x14ac:dyDescent="0.35">
      <c r="A187" s="199" t="s">
        <v>1095</v>
      </c>
      <c r="B187" s="66">
        <v>43964</v>
      </c>
      <c r="C187" s="33">
        <v>186</v>
      </c>
      <c r="D187" s="33">
        <v>777</v>
      </c>
      <c r="E187" s="34" t="s">
        <v>1054</v>
      </c>
      <c r="F187" s="33">
        <v>84</v>
      </c>
      <c r="G187" s="33">
        <v>453</v>
      </c>
      <c r="H187" s="32" t="s">
        <v>1054</v>
      </c>
    </row>
    <row r="188" spans="1:8" s="197" customFormat="1" x14ac:dyDescent="0.35">
      <c r="A188" s="199" t="s">
        <v>1090</v>
      </c>
      <c r="B188" s="66">
        <v>43965</v>
      </c>
      <c r="C188" s="33">
        <v>551</v>
      </c>
      <c r="D188" s="33">
        <v>2024</v>
      </c>
      <c r="E188" s="34" t="s">
        <v>1054</v>
      </c>
      <c r="F188" s="33">
        <v>211</v>
      </c>
      <c r="G188" s="33">
        <v>889</v>
      </c>
      <c r="H188" s="32" t="s">
        <v>1054</v>
      </c>
    </row>
    <row r="189" spans="1:8" s="197" customFormat="1" x14ac:dyDescent="0.35">
      <c r="A189" s="199" t="s">
        <v>1091</v>
      </c>
      <c r="B189" s="66">
        <v>43965</v>
      </c>
      <c r="C189" s="33">
        <v>205</v>
      </c>
      <c r="D189" s="33">
        <v>1232</v>
      </c>
      <c r="E189" s="34" t="s">
        <v>1054</v>
      </c>
      <c r="F189" s="33">
        <v>136</v>
      </c>
      <c r="G189" s="33">
        <v>385</v>
      </c>
      <c r="H189" s="32" t="s">
        <v>1054</v>
      </c>
    </row>
    <row r="190" spans="1:8" s="197" customFormat="1" x14ac:dyDescent="0.35">
      <c r="A190" s="199" t="s">
        <v>1092</v>
      </c>
      <c r="B190" s="66">
        <v>43965</v>
      </c>
      <c r="C190" s="33">
        <v>144</v>
      </c>
      <c r="D190" s="33">
        <v>1157</v>
      </c>
      <c r="E190" s="34" t="s">
        <v>1054</v>
      </c>
      <c r="F190" s="33">
        <v>87</v>
      </c>
      <c r="G190" s="33">
        <v>579</v>
      </c>
      <c r="H190" s="32" t="s">
        <v>1054</v>
      </c>
    </row>
    <row r="191" spans="1:8" s="197" customFormat="1" x14ac:dyDescent="0.35">
      <c r="A191" s="199" t="s">
        <v>1093</v>
      </c>
      <c r="B191" s="66">
        <v>43965</v>
      </c>
      <c r="C191" s="33">
        <v>128</v>
      </c>
      <c r="D191" s="33">
        <v>794</v>
      </c>
      <c r="E191" s="34" t="s">
        <v>1054</v>
      </c>
      <c r="F191" s="33">
        <v>67</v>
      </c>
      <c r="G191" s="33">
        <v>337</v>
      </c>
      <c r="H191" s="32" t="s">
        <v>1054</v>
      </c>
    </row>
    <row r="192" spans="1:8" s="197" customFormat="1" x14ac:dyDescent="0.35">
      <c r="A192" s="199" t="s">
        <v>1094</v>
      </c>
      <c r="B192" s="66">
        <v>43965</v>
      </c>
      <c r="C192" s="33">
        <v>85</v>
      </c>
      <c r="D192" s="33">
        <v>841</v>
      </c>
      <c r="E192" s="34" t="s">
        <v>1054</v>
      </c>
      <c r="F192" s="33">
        <v>160</v>
      </c>
      <c r="G192" s="33">
        <v>398</v>
      </c>
      <c r="H192" s="32" t="s">
        <v>1054</v>
      </c>
    </row>
    <row r="193" spans="1:8" s="197" customFormat="1" x14ac:dyDescent="0.35">
      <c r="A193" s="199" t="s">
        <v>1095</v>
      </c>
      <c r="B193" s="66">
        <v>43965</v>
      </c>
      <c r="C193" s="33">
        <v>178</v>
      </c>
      <c r="D193" s="33">
        <v>800</v>
      </c>
      <c r="E193" s="34" t="s">
        <v>1054</v>
      </c>
      <c r="F193" s="33">
        <v>93</v>
      </c>
      <c r="G193" s="33">
        <v>430</v>
      </c>
      <c r="H193" s="32" t="s">
        <v>1054</v>
      </c>
    </row>
    <row r="194" spans="1:8" s="197" customFormat="1" x14ac:dyDescent="0.35">
      <c r="A194" s="199" t="s">
        <v>1090</v>
      </c>
      <c r="B194" s="66">
        <v>43966</v>
      </c>
      <c r="C194" s="33">
        <v>540</v>
      </c>
      <c r="D194" s="33">
        <v>2055</v>
      </c>
      <c r="E194" s="34" t="s">
        <v>1054</v>
      </c>
      <c r="F194" s="33">
        <v>205</v>
      </c>
      <c r="G194" s="33">
        <v>871</v>
      </c>
      <c r="H194" s="32" t="s">
        <v>1054</v>
      </c>
    </row>
    <row r="195" spans="1:8" s="197" customFormat="1" x14ac:dyDescent="0.35">
      <c r="A195" s="199" t="s">
        <v>1091</v>
      </c>
      <c r="B195" s="66">
        <v>43966</v>
      </c>
      <c r="C195" s="33">
        <v>207</v>
      </c>
      <c r="D195" s="33">
        <v>1204</v>
      </c>
      <c r="E195" s="34" t="s">
        <v>1054</v>
      </c>
      <c r="F195" s="33">
        <v>141</v>
      </c>
      <c r="G195" s="33">
        <v>384</v>
      </c>
      <c r="H195" s="32" t="s">
        <v>1054</v>
      </c>
    </row>
    <row r="196" spans="1:8" s="197" customFormat="1" x14ac:dyDescent="0.35">
      <c r="A196" s="199" t="s">
        <v>1092</v>
      </c>
      <c r="B196" s="66">
        <v>43966</v>
      </c>
      <c r="C196" s="33">
        <v>152</v>
      </c>
      <c r="D196" s="33">
        <v>1087</v>
      </c>
      <c r="E196" s="34" t="s">
        <v>1054</v>
      </c>
      <c r="F196" s="33">
        <v>82</v>
      </c>
      <c r="G196" s="33">
        <v>623</v>
      </c>
      <c r="H196" s="32" t="s">
        <v>1054</v>
      </c>
    </row>
    <row r="197" spans="1:8" s="197" customFormat="1" x14ac:dyDescent="0.35">
      <c r="A197" s="199" t="s">
        <v>1093</v>
      </c>
      <c r="B197" s="66">
        <v>43966</v>
      </c>
      <c r="C197" s="33">
        <v>135</v>
      </c>
      <c r="D197" s="33">
        <v>798</v>
      </c>
      <c r="E197" s="34" t="s">
        <v>1054</v>
      </c>
      <c r="F197" s="33">
        <v>59</v>
      </c>
      <c r="G197" s="33">
        <v>313</v>
      </c>
      <c r="H197" s="32" t="s">
        <v>1054</v>
      </c>
    </row>
    <row r="198" spans="1:8" s="197" customFormat="1" x14ac:dyDescent="0.35">
      <c r="A198" s="199" t="s">
        <v>1094</v>
      </c>
      <c r="B198" s="66">
        <v>43966</v>
      </c>
      <c r="C198" s="33">
        <v>87</v>
      </c>
      <c r="D198" s="33">
        <v>816</v>
      </c>
      <c r="E198" s="34" t="s">
        <v>1054</v>
      </c>
      <c r="F198" s="33">
        <v>158</v>
      </c>
      <c r="G198" s="33">
        <v>422</v>
      </c>
      <c r="H198" s="32" t="s">
        <v>1054</v>
      </c>
    </row>
    <row r="199" spans="1:8" s="197" customFormat="1" x14ac:dyDescent="0.35">
      <c r="A199" s="199" t="s">
        <v>1095</v>
      </c>
      <c r="B199" s="66">
        <v>43966</v>
      </c>
      <c r="C199" s="33">
        <v>183</v>
      </c>
      <c r="D199" s="33">
        <v>767</v>
      </c>
      <c r="E199" s="34" t="s">
        <v>1054</v>
      </c>
      <c r="F199" s="33">
        <v>87</v>
      </c>
      <c r="G199" s="33">
        <v>425</v>
      </c>
      <c r="H199" s="32" t="s">
        <v>1054</v>
      </c>
    </row>
    <row r="200" spans="1:8" s="197" customFormat="1" x14ac:dyDescent="0.35">
      <c r="A200" s="199" t="s">
        <v>1090</v>
      </c>
      <c r="B200" s="66">
        <v>43967</v>
      </c>
      <c r="C200" s="33">
        <v>527</v>
      </c>
      <c r="D200" s="33">
        <v>2050</v>
      </c>
      <c r="E200" s="34" t="s">
        <v>1054</v>
      </c>
      <c r="F200" s="33">
        <v>218</v>
      </c>
      <c r="G200" s="33">
        <v>868</v>
      </c>
      <c r="H200" s="32" t="s">
        <v>1054</v>
      </c>
    </row>
    <row r="201" spans="1:8" s="197" customFormat="1" x14ac:dyDescent="0.35">
      <c r="A201" s="199" t="s">
        <v>1091</v>
      </c>
      <c r="B201" s="66">
        <v>43967</v>
      </c>
      <c r="C201" s="33">
        <v>202</v>
      </c>
      <c r="D201" s="33">
        <v>1254</v>
      </c>
      <c r="E201" s="34" t="s">
        <v>1054</v>
      </c>
      <c r="F201" s="33">
        <v>141</v>
      </c>
      <c r="G201" s="33">
        <v>368</v>
      </c>
      <c r="H201" s="32" t="s">
        <v>1054</v>
      </c>
    </row>
    <row r="202" spans="1:8" s="197" customFormat="1" x14ac:dyDescent="0.35">
      <c r="A202" s="199" t="s">
        <v>1092</v>
      </c>
      <c r="B202" s="66">
        <v>43967</v>
      </c>
      <c r="C202" s="33">
        <v>147</v>
      </c>
      <c r="D202" s="33">
        <v>1057</v>
      </c>
      <c r="E202" s="34" t="s">
        <v>1054</v>
      </c>
      <c r="F202" s="33">
        <v>75</v>
      </c>
      <c r="G202" s="33">
        <v>664</v>
      </c>
      <c r="H202" s="32" t="s">
        <v>1054</v>
      </c>
    </row>
    <row r="203" spans="1:8" s="197" customFormat="1" x14ac:dyDescent="0.35">
      <c r="A203" s="199" t="s">
        <v>1093</v>
      </c>
      <c r="B203" s="66">
        <v>43967</v>
      </c>
      <c r="C203" s="33">
        <v>126</v>
      </c>
      <c r="D203" s="33">
        <v>762</v>
      </c>
      <c r="E203" s="34" t="s">
        <v>1054</v>
      </c>
      <c r="F203" s="33">
        <v>66</v>
      </c>
      <c r="G203" s="33">
        <v>350</v>
      </c>
      <c r="H203" s="32" t="s">
        <v>1054</v>
      </c>
    </row>
    <row r="204" spans="1:8" s="197" customFormat="1" x14ac:dyDescent="0.35">
      <c r="A204" s="199" t="s">
        <v>1094</v>
      </c>
      <c r="B204" s="66">
        <v>43967</v>
      </c>
      <c r="C204" s="33">
        <v>82</v>
      </c>
      <c r="D204" s="33">
        <v>839</v>
      </c>
      <c r="E204" s="34" t="s">
        <v>1054</v>
      </c>
      <c r="F204" s="33">
        <v>163</v>
      </c>
      <c r="G204" s="33">
        <v>398</v>
      </c>
      <c r="H204" s="32" t="s">
        <v>1054</v>
      </c>
    </row>
    <row r="205" spans="1:8" s="197" customFormat="1" x14ac:dyDescent="0.35">
      <c r="A205" s="199" t="s">
        <v>1095</v>
      </c>
      <c r="B205" s="66">
        <v>43967</v>
      </c>
      <c r="C205" s="33">
        <v>182</v>
      </c>
      <c r="D205" s="33">
        <v>788</v>
      </c>
      <c r="E205" s="34" t="s">
        <v>1054</v>
      </c>
      <c r="F205" s="33">
        <v>88</v>
      </c>
      <c r="G205" s="33">
        <v>453</v>
      </c>
      <c r="H205" s="32" t="s">
        <v>1054</v>
      </c>
    </row>
    <row r="206" spans="1:8" s="197" customFormat="1" x14ac:dyDescent="0.35">
      <c r="A206" s="199" t="s">
        <v>1090</v>
      </c>
      <c r="B206" s="66">
        <v>43968</v>
      </c>
      <c r="C206" s="33">
        <v>528</v>
      </c>
      <c r="D206" s="33">
        <v>1957</v>
      </c>
      <c r="E206" s="34" t="s">
        <v>1054</v>
      </c>
      <c r="F206" s="33">
        <v>214</v>
      </c>
      <c r="G206" s="33">
        <v>955</v>
      </c>
      <c r="H206" s="32" t="s">
        <v>1054</v>
      </c>
    </row>
    <row r="207" spans="1:8" s="197" customFormat="1" x14ac:dyDescent="0.35">
      <c r="A207" s="199" t="s">
        <v>1091</v>
      </c>
      <c r="B207" s="66">
        <v>43968</v>
      </c>
      <c r="C207" s="33">
        <v>192</v>
      </c>
      <c r="D207" s="33">
        <v>1244</v>
      </c>
      <c r="E207" s="34" t="s">
        <v>1054</v>
      </c>
      <c r="F207" s="33">
        <v>144</v>
      </c>
      <c r="G207" s="33">
        <v>356</v>
      </c>
      <c r="H207" s="32" t="s">
        <v>1054</v>
      </c>
    </row>
    <row r="208" spans="1:8" s="197" customFormat="1" x14ac:dyDescent="0.35">
      <c r="A208" s="199" t="s">
        <v>1092</v>
      </c>
      <c r="B208" s="66">
        <v>43968</v>
      </c>
      <c r="C208" s="33">
        <v>139</v>
      </c>
      <c r="D208" s="33">
        <v>1053</v>
      </c>
      <c r="E208" s="34" t="s">
        <v>1054</v>
      </c>
      <c r="F208" s="33">
        <v>90</v>
      </c>
      <c r="G208" s="33">
        <v>665</v>
      </c>
      <c r="H208" s="32" t="s">
        <v>1054</v>
      </c>
    </row>
    <row r="209" spans="1:8" s="197" customFormat="1" x14ac:dyDescent="0.35">
      <c r="A209" s="199" t="s">
        <v>1093</v>
      </c>
      <c r="B209" s="66">
        <v>43968</v>
      </c>
      <c r="C209" s="33">
        <v>123</v>
      </c>
      <c r="D209" s="33">
        <v>756</v>
      </c>
      <c r="E209" s="34" t="s">
        <v>1054</v>
      </c>
      <c r="F209" s="33">
        <v>69</v>
      </c>
      <c r="G209" s="33">
        <v>355</v>
      </c>
      <c r="H209" s="32" t="s">
        <v>1054</v>
      </c>
    </row>
    <row r="210" spans="1:8" s="197" customFormat="1" x14ac:dyDescent="0.35">
      <c r="A210" s="199" t="s">
        <v>1094</v>
      </c>
      <c r="B210" s="66">
        <v>43968</v>
      </c>
      <c r="C210" s="33">
        <v>92</v>
      </c>
      <c r="D210" s="33">
        <v>846</v>
      </c>
      <c r="E210" s="34" t="s">
        <v>1054</v>
      </c>
      <c r="F210" s="33">
        <v>153</v>
      </c>
      <c r="G210" s="33">
        <v>392</v>
      </c>
      <c r="H210" s="32" t="s">
        <v>1054</v>
      </c>
    </row>
    <row r="211" spans="1:8" s="197" customFormat="1" x14ac:dyDescent="0.35">
      <c r="A211" s="199" t="s">
        <v>1095</v>
      </c>
      <c r="B211" s="66">
        <v>43968</v>
      </c>
      <c r="C211" s="33">
        <v>178</v>
      </c>
      <c r="D211" s="33">
        <v>777</v>
      </c>
      <c r="E211" s="34" t="s">
        <v>1054</v>
      </c>
      <c r="F211" s="33">
        <v>91</v>
      </c>
      <c r="G211" s="33">
        <v>453</v>
      </c>
      <c r="H211" s="32" t="s">
        <v>1054</v>
      </c>
    </row>
    <row r="212" spans="1:8" s="197" customFormat="1" x14ac:dyDescent="0.35">
      <c r="A212" s="199" t="s">
        <v>1090</v>
      </c>
      <c r="B212" s="66">
        <v>43969</v>
      </c>
      <c r="C212" s="33">
        <v>499</v>
      </c>
      <c r="D212" s="33">
        <v>1993</v>
      </c>
      <c r="E212" s="34" t="s">
        <v>1054</v>
      </c>
      <c r="F212" s="33">
        <v>244</v>
      </c>
      <c r="G212" s="33">
        <v>922</v>
      </c>
      <c r="H212" s="32" t="s">
        <v>1054</v>
      </c>
    </row>
    <row r="213" spans="1:8" s="197" customFormat="1" x14ac:dyDescent="0.35">
      <c r="A213" s="199" t="s">
        <v>1091</v>
      </c>
      <c r="B213" s="66">
        <v>43969</v>
      </c>
      <c r="C213" s="33">
        <v>194</v>
      </c>
      <c r="D213" s="33">
        <v>1239</v>
      </c>
      <c r="E213" s="34" t="s">
        <v>1054</v>
      </c>
      <c r="F213" s="33">
        <v>143</v>
      </c>
      <c r="G213" s="33">
        <v>384</v>
      </c>
      <c r="H213" s="32" t="s">
        <v>1054</v>
      </c>
    </row>
    <row r="214" spans="1:8" s="197" customFormat="1" x14ac:dyDescent="0.35">
      <c r="A214" s="199" t="s">
        <v>1092</v>
      </c>
      <c r="B214" s="66">
        <v>43969</v>
      </c>
      <c r="C214" s="33">
        <v>136</v>
      </c>
      <c r="D214" s="33">
        <v>1076</v>
      </c>
      <c r="E214" s="34" t="s">
        <v>1054</v>
      </c>
      <c r="F214" s="33">
        <v>93</v>
      </c>
      <c r="G214" s="33">
        <v>643</v>
      </c>
      <c r="H214" s="32" t="s">
        <v>1054</v>
      </c>
    </row>
    <row r="215" spans="1:8" s="197" customFormat="1" x14ac:dyDescent="0.35">
      <c r="A215" s="199" t="s">
        <v>1093</v>
      </c>
      <c r="B215" s="66">
        <v>43969</v>
      </c>
      <c r="C215" s="33">
        <v>118</v>
      </c>
      <c r="D215" s="33">
        <v>774</v>
      </c>
      <c r="E215" s="34" t="s">
        <v>1054</v>
      </c>
      <c r="F215" s="33">
        <v>70</v>
      </c>
      <c r="G215" s="33">
        <v>355</v>
      </c>
      <c r="H215" s="32" t="s">
        <v>1054</v>
      </c>
    </row>
    <row r="216" spans="1:8" s="197" customFormat="1" x14ac:dyDescent="0.35">
      <c r="A216" s="199" t="s">
        <v>1094</v>
      </c>
      <c r="B216" s="66">
        <v>43969</v>
      </c>
      <c r="C216" s="33">
        <v>79</v>
      </c>
      <c r="D216" s="33">
        <v>844</v>
      </c>
      <c r="E216" s="34" t="s">
        <v>1054</v>
      </c>
      <c r="F216" s="33">
        <v>166</v>
      </c>
      <c r="G216" s="33">
        <v>393</v>
      </c>
      <c r="H216" s="32" t="s">
        <v>1054</v>
      </c>
    </row>
    <row r="217" spans="1:8" s="197" customFormat="1" x14ac:dyDescent="0.35">
      <c r="A217" s="199" t="s">
        <v>1095</v>
      </c>
      <c r="B217" s="66">
        <v>43969</v>
      </c>
      <c r="C217" s="33">
        <v>184</v>
      </c>
      <c r="D217" s="33">
        <v>792</v>
      </c>
      <c r="E217" s="34" t="s">
        <v>1054</v>
      </c>
      <c r="F217" s="33">
        <v>85</v>
      </c>
      <c r="G217" s="33">
        <v>448</v>
      </c>
      <c r="H217" s="32" t="s">
        <v>1054</v>
      </c>
    </row>
    <row r="218" spans="1:8" s="197" customFormat="1" x14ac:dyDescent="0.35">
      <c r="A218" s="199" t="s">
        <v>1090</v>
      </c>
      <c r="B218" s="66">
        <v>43970</v>
      </c>
      <c r="C218" s="33">
        <v>513</v>
      </c>
      <c r="D218" s="33">
        <v>2076</v>
      </c>
      <c r="E218" s="34" t="s">
        <v>1054</v>
      </c>
      <c r="F218" s="33">
        <v>211</v>
      </c>
      <c r="G218" s="33">
        <v>837</v>
      </c>
      <c r="H218" s="32" t="s">
        <v>1054</v>
      </c>
    </row>
    <row r="219" spans="1:8" s="197" customFormat="1" x14ac:dyDescent="0.35">
      <c r="A219" s="199" t="s">
        <v>1091</v>
      </c>
      <c r="B219" s="66">
        <v>43970</v>
      </c>
      <c r="C219" s="33">
        <v>195</v>
      </c>
      <c r="D219" s="33">
        <v>1285</v>
      </c>
      <c r="E219" s="34" t="s">
        <v>1054</v>
      </c>
      <c r="F219" s="33">
        <v>143</v>
      </c>
      <c r="G219" s="33">
        <v>357</v>
      </c>
      <c r="H219" s="32" t="s">
        <v>1054</v>
      </c>
    </row>
    <row r="220" spans="1:8" s="197" customFormat="1" x14ac:dyDescent="0.35">
      <c r="A220" s="199" t="s">
        <v>1092</v>
      </c>
      <c r="B220" s="66">
        <v>43970</v>
      </c>
      <c r="C220" s="33">
        <v>143</v>
      </c>
      <c r="D220" s="33">
        <v>1129</v>
      </c>
      <c r="E220" s="34" t="s">
        <v>1054</v>
      </c>
      <c r="F220" s="33">
        <v>86</v>
      </c>
      <c r="G220" s="33">
        <v>599</v>
      </c>
      <c r="H220" s="32" t="s">
        <v>1054</v>
      </c>
    </row>
    <row r="221" spans="1:8" s="197" customFormat="1" x14ac:dyDescent="0.35">
      <c r="A221" s="199" t="s">
        <v>1093</v>
      </c>
      <c r="B221" s="66">
        <v>43970</v>
      </c>
      <c r="C221" s="33">
        <v>104</v>
      </c>
      <c r="D221" s="33">
        <v>804</v>
      </c>
      <c r="E221" s="34" t="s">
        <v>1054</v>
      </c>
      <c r="F221" s="33">
        <v>75</v>
      </c>
      <c r="G221" s="33">
        <v>315</v>
      </c>
      <c r="H221" s="32" t="s">
        <v>1054</v>
      </c>
    </row>
    <row r="222" spans="1:8" s="197" customFormat="1" x14ac:dyDescent="0.35">
      <c r="A222" s="199" t="s">
        <v>1094</v>
      </c>
      <c r="B222" s="66">
        <v>43970</v>
      </c>
      <c r="C222" s="33">
        <v>91</v>
      </c>
      <c r="D222" s="33">
        <v>835</v>
      </c>
      <c r="E222" s="34" t="s">
        <v>1054</v>
      </c>
      <c r="F222" s="33">
        <v>154</v>
      </c>
      <c r="G222" s="33">
        <v>401</v>
      </c>
      <c r="H222" s="32" t="s">
        <v>1054</v>
      </c>
    </row>
    <row r="223" spans="1:8" s="197" customFormat="1" x14ac:dyDescent="0.35">
      <c r="A223" s="199" t="s">
        <v>1095</v>
      </c>
      <c r="B223" s="66">
        <v>43970</v>
      </c>
      <c r="C223" s="33">
        <v>184</v>
      </c>
      <c r="D223" s="33">
        <v>828</v>
      </c>
      <c r="E223" s="34" t="s">
        <v>1054</v>
      </c>
      <c r="F223" s="33">
        <v>85</v>
      </c>
      <c r="G223" s="33">
        <v>260</v>
      </c>
      <c r="H223" s="32" t="s">
        <v>1054</v>
      </c>
    </row>
    <row r="224" spans="1:8" s="197" customFormat="1" x14ac:dyDescent="0.35">
      <c r="A224" s="199" t="s">
        <v>1090</v>
      </c>
      <c r="B224" s="66">
        <v>43971</v>
      </c>
      <c r="C224" s="33">
        <v>519</v>
      </c>
      <c r="D224" s="33">
        <v>2075</v>
      </c>
      <c r="E224" s="34" t="s">
        <v>1054</v>
      </c>
      <c r="F224" s="33">
        <v>205</v>
      </c>
      <c r="G224" s="33">
        <v>907</v>
      </c>
      <c r="H224" s="32" t="s">
        <v>1054</v>
      </c>
    </row>
    <row r="225" spans="1:8" s="197" customFormat="1" x14ac:dyDescent="0.35">
      <c r="A225" s="199" t="s">
        <v>1091</v>
      </c>
      <c r="B225" s="66">
        <v>43971</v>
      </c>
      <c r="C225" s="33">
        <v>199</v>
      </c>
      <c r="D225" s="33">
        <v>1302</v>
      </c>
      <c r="E225" s="34" t="s">
        <v>1054</v>
      </c>
      <c r="F225" s="33">
        <v>141</v>
      </c>
      <c r="G225" s="33">
        <v>331</v>
      </c>
      <c r="H225" s="32" t="s">
        <v>1054</v>
      </c>
    </row>
    <row r="226" spans="1:8" s="197" customFormat="1" x14ac:dyDescent="0.35">
      <c r="A226" s="199" t="s">
        <v>1092</v>
      </c>
      <c r="B226" s="66">
        <v>43971</v>
      </c>
      <c r="C226" s="33">
        <v>134</v>
      </c>
      <c r="D226" s="33">
        <v>1110</v>
      </c>
      <c r="E226" s="34" t="s">
        <v>1054</v>
      </c>
      <c r="F226" s="33">
        <v>95</v>
      </c>
      <c r="G226" s="33">
        <v>625</v>
      </c>
      <c r="H226" s="32" t="s">
        <v>1054</v>
      </c>
    </row>
    <row r="227" spans="1:8" s="197" customFormat="1" x14ac:dyDescent="0.35">
      <c r="A227" s="199" t="s">
        <v>1093</v>
      </c>
      <c r="B227" s="66">
        <v>43971</v>
      </c>
      <c r="C227" s="33">
        <v>104</v>
      </c>
      <c r="D227" s="33">
        <v>781</v>
      </c>
      <c r="E227" s="34" t="s">
        <v>1054</v>
      </c>
      <c r="F227" s="33">
        <v>68</v>
      </c>
      <c r="G227" s="33">
        <v>278</v>
      </c>
      <c r="H227" s="32" t="s">
        <v>1054</v>
      </c>
    </row>
    <row r="228" spans="1:8" s="197" customFormat="1" x14ac:dyDescent="0.35">
      <c r="A228" s="199" t="s">
        <v>1094</v>
      </c>
      <c r="B228" s="66">
        <v>43971</v>
      </c>
      <c r="C228" s="33">
        <v>80</v>
      </c>
      <c r="D228" s="33">
        <v>837</v>
      </c>
      <c r="E228" s="34" t="s">
        <v>1054</v>
      </c>
      <c r="F228" s="33">
        <v>165</v>
      </c>
      <c r="G228" s="33">
        <v>398</v>
      </c>
      <c r="H228" s="32" t="s">
        <v>1054</v>
      </c>
    </row>
    <row r="229" spans="1:8" s="197" customFormat="1" x14ac:dyDescent="0.35">
      <c r="A229" s="199" t="s">
        <v>1095</v>
      </c>
      <c r="B229" s="66">
        <v>43971</v>
      </c>
      <c r="C229" s="33">
        <v>188</v>
      </c>
      <c r="D229" s="33">
        <v>794</v>
      </c>
      <c r="E229" s="34" t="s">
        <v>1054</v>
      </c>
      <c r="F229" s="33">
        <v>81</v>
      </c>
      <c r="G229" s="33">
        <v>289</v>
      </c>
      <c r="H229" s="32" t="s">
        <v>1054</v>
      </c>
    </row>
    <row r="230" spans="1:8" s="197" customFormat="1" x14ac:dyDescent="0.35">
      <c r="A230" s="199" t="s">
        <v>1090</v>
      </c>
      <c r="B230" s="66">
        <v>43972</v>
      </c>
      <c r="C230" s="33">
        <v>513</v>
      </c>
      <c r="D230" s="33">
        <v>2018</v>
      </c>
      <c r="E230" s="34" t="s">
        <v>1054</v>
      </c>
      <c r="F230" s="33">
        <v>210</v>
      </c>
      <c r="G230" s="33">
        <v>985</v>
      </c>
      <c r="H230" s="32" t="s">
        <v>1054</v>
      </c>
    </row>
    <row r="231" spans="1:8" s="197" customFormat="1" x14ac:dyDescent="0.35">
      <c r="A231" s="199" t="s">
        <v>1091</v>
      </c>
      <c r="B231" s="66">
        <v>43972</v>
      </c>
      <c r="C231" s="33">
        <v>188</v>
      </c>
      <c r="D231" s="33">
        <v>1262</v>
      </c>
      <c r="E231" s="34" t="s">
        <v>1054</v>
      </c>
      <c r="F231" s="33">
        <v>159</v>
      </c>
      <c r="G231" s="33">
        <v>464</v>
      </c>
      <c r="H231" s="32" t="s">
        <v>1054</v>
      </c>
    </row>
    <row r="232" spans="1:8" s="197" customFormat="1" x14ac:dyDescent="0.35">
      <c r="A232" s="199" t="s">
        <v>1092</v>
      </c>
      <c r="B232" s="66">
        <v>43972</v>
      </c>
      <c r="C232" s="33">
        <v>139</v>
      </c>
      <c r="D232" s="33">
        <v>1053</v>
      </c>
      <c r="E232" s="34" t="s">
        <v>1054</v>
      </c>
      <c r="F232" s="33">
        <v>96</v>
      </c>
      <c r="G232" s="33">
        <v>683</v>
      </c>
      <c r="H232" s="32" t="s">
        <v>1054</v>
      </c>
    </row>
    <row r="233" spans="1:8" s="197" customFormat="1" x14ac:dyDescent="0.35">
      <c r="A233" s="199" t="s">
        <v>1093</v>
      </c>
      <c r="B233" s="66">
        <v>43972</v>
      </c>
      <c r="C233" s="33">
        <v>113</v>
      </c>
      <c r="D233" s="33">
        <v>750</v>
      </c>
      <c r="E233" s="34" t="s">
        <v>1054</v>
      </c>
      <c r="F233" s="33">
        <v>58</v>
      </c>
      <c r="G233" s="33">
        <v>329</v>
      </c>
      <c r="H233" s="32" t="s">
        <v>1054</v>
      </c>
    </row>
    <row r="234" spans="1:8" s="197" customFormat="1" x14ac:dyDescent="0.35">
      <c r="A234" s="199" t="s">
        <v>1094</v>
      </c>
      <c r="B234" s="66">
        <v>43972</v>
      </c>
      <c r="C234" s="33">
        <v>81</v>
      </c>
      <c r="D234" s="33">
        <v>818</v>
      </c>
      <c r="E234" s="34" t="s">
        <v>1054</v>
      </c>
      <c r="F234" s="33">
        <v>164</v>
      </c>
      <c r="G234" s="33">
        <v>419</v>
      </c>
      <c r="H234" s="32" t="s">
        <v>1054</v>
      </c>
    </row>
    <row r="235" spans="1:8" s="197" customFormat="1" x14ac:dyDescent="0.35">
      <c r="A235" s="199" t="s">
        <v>1095</v>
      </c>
      <c r="B235" s="66">
        <v>43972</v>
      </c>
      <c r="C235" s="33">
        <v>190</v>
      </c>
      <c r="D235" s="33">
        <v>803</v>
      </c>
      <c r="E235" s="34" t="s">
        <v>1054</v>
      </c>
      <c r="F235" s="33">
        <v>79</v>
      </c>
      <c r="G235" s="33">
        <v>283</v>
      </c>
      <c r="H235" s="32" t="s">
        <v>1054</v>
      </c>
    </row>
    <row r="236" spans="1:8" s="197" customFormat="1" x14ac:dyDescent="0.35">
      <c r="A236" s="199" t="s">
        <v>1090</v>
      </c>
      <c r="B236" s="66">
        <v>43973</v>
      </c>
      <c r="C236" s="33">
        <v>505</v>
      </c>
      <c r="D236" s="33">
        <v>2016</v>
      </c>
      <c r="E236" s="34" t="s">
        <v>1054</v>
      </c>
      <c r="F236" s="33">
        <v>271</v>
      </c>
      <c r="G236" s="33">
        <v>1108</v>
      </c>
      <c r="H236" s="32" t="s">
        <v>1054</v>
      </c>
    </row>
    <row r="237" spans="1:8" s="197" customFormat="1" x14ac:dyDescent="0.35">
      <c r="A237" s="199" t="s">
        <v>1091</v>
      </c>
      <c r="B237" s="66">
        <v>43973</v>
      </c>
      <c r="C237" s="33">
        <v>194</v>
      </c>
      <c r="D237" s="33">
        <v>1204</v>
      </c>
      <c r="E237" s="34" t="s">
        <v>1054</v>
      </c>
      <c r="F237" s="33">
        <v>156</v>
      </c>
      <c r="G237" s="33">
        <v>659</v>
      </c>
      <c r="H237" s="32" t="s">
        <v>1054</v>
      </c>
    </row>
    <row r="238" spans="1:8" s="197" customFormat="1" x14ac:dyDescent="0.35">
      <c r="A238" s="199" t="s">
        <v>1092</v>
      </c>
      <c r="B238" s="66">
        <v>43973</v>
      </c>
      <c r="C238" s="33">
        <v>129</v>
      </c>
      <c r="D238" s="33">
        <v>1092</v>
      </c>
      <c r="E238" s="34" t="s">
        <v>1054</v>
      </c>
      <c r="F238" s="33">
        <v>118</v>
      </c>
      <c r="G238" s="33">
        <v>645</v>
      </c>
      <c r="H238" s="32" t="s">
        <v>1054</v>
      </c>
    </row>
    <row r="239" spans="1:8" s="197" customFormat="1" x14ac:dyDescent="0.35">
      <c r="A239" s="199" t="s">
        <v>1093</v>
      </c>
      <c r="B239" s="66">
        <v>43973</v>
      </c>
      <c r="C239" s="33">
        <v>100</v>
      </c>
      <c r="D239" s="33">
        <v>733</v>
      </c>
      <c r="E239" s="34" t="s">
        <v>1054</v>
      </c>
      <c r="F239" s="33">
        <v>81</v>
      </c>
      <c r="G239" s="33">
        <v>362</v>
      </c>
      <c r="H239" s="32" t="s">
        <v>1054</v>
      </c>
    </row>
    <row r="240" spans="1:8" s="197" customFormat="1" x14ac:dyDescent="0.35">
      <c r="A240" s="199" t="s">
        <v>1094</v>
      </c>
      <c r="B240" s="66">
        <v>43973</v>
      </c>
      <c r="C240" s="33">
        <v>77</v>
      </c>
      <c r="D240" s="33">
        <v>840</v>
      </c>
      <c r="E240" s="34" t="s">
        <v>1054</v>
      </c>
      <c r="F240" s="33">
        <v>168</v>
      </c>
      <c r="G240" s="33">
        <v>398</v>
      </c>
      <c r="H240" s="32" t="s">
        <v>1054</v>
      </c>
    </row>
    <row r="241" spans="1:8" s="197" customFormat="1" x14ac:dyDescent="0.35">
      <c r="A241" s="199" t="s">
        <v>1095</v>
      </c>
      <c r="B241" s="66">
        <v>43973</v>
      </c>
      <c r="C241" s="33">
        <v>199</v>
      </c>
      <c r="D241" s="33">
        <v>775</v>
      </c>
      <c r="E241" s="34" t="s">
        <v>1054</v>
      </c>
      <c r="F241" s="33">
        <v>92</v>
      </c>
      <c r="G241" s="33">
        <v>350</v>
      </c>
      <c r="H241" s="32" t="s">
        <v>1054</v>
      </c>
    </row>
    <row r="242" spans="1:8" s="197" customFormat="1" x14ac:dyDescent="0.35">
      <c r="A242" s="199" t="s">
        <v>1090</v>
      </c>
      <c r="B242" s="66">
        <v>43974</v>
      </c>
      <c r="C242" s="33">
        <v>475</v>
      </c>
      <c r="D242" s="33">
        <v>1973</v>
      </c>
      <c r="E242" s="34" t="s">
        <v>1054</v>
      </c>
      <c r="F242" s="33">
        <v>299</v>
      </c>
      <c r="G242" s="33">
        <v>1144</v>
      </c>
      <c r="H242" s="32" t="s">
        <v>1054</v>
      </c>
    </row>
    <row r="243" spans="1:8" s="197" customFormat="1" x14ac:dyDescent="0.35">
      <c r="A243" s="199" t="s">
        <v>1091</v>
      </c>
      <c r="B243" s="66">
        <v>43974</v>
      </c>
      <c r="C243" s="33">
        <v>183</v>
      </c>
      <c r="D243" s="33">
        <v>1251</v>
      </c>
      <c r="E243" s="34" t="s">
        <v>1054</v>
      </c>
      <c r="F243" s="33">
        <v>170</v>
      </c>
      <c r="G243" s="33">
        <v>602</v>
      </c>
      <c r="H243" s="32" t="s">
        <v>1054</v>
      </c>
    </row>
    <row r="244" spans="1:8" s="197" customFormat="1" x14ac:dyDescent="0.35">
      <c r="A244" s="199" t="s">
        <v>1092</v>
      </c>
      <c r="B244" s="66">
        <v>43974</v>
      </c>
      <c r="C244" s="33">
        <v>125</v>
      </c>
      <c r="D244" s="33">
        <v>1057</v>
      </c>
      <c r="E244" s="34" t="s">
        <v>1054</v>
      </c>
      <c r="F244" s="33">
        <v>121</v>
      </c>
      <c r="G244" s="33">
        <v>667</v>
      </c>
      <c r="H244" s="32" t="s">
        <v>1054</v>
      </c>
    </row>
    <row r="245" spans="1:8" s="197" customFormat="1" x14ac:dyDescent="0.35">
      <c r="A245" s="199" t="s">
        <v>1093</v>
      </c>
      <c r="B245" s="66">
        <v>43974</v>
      </c>
      <c r="C245" s="33">
        <v>104</v>
      </c>
      <c r="D245" s="33">
        <v>725</v>
      </c>
      <c r="E245" s="34" t="s">
        <v>1054</v>
      </c>
      <c r="F245" s="33">
        <v>71</v>
      </c>
      <c r="G245" s="33">
        <v>372</v>
      </c>
      <c r="H245" s="32" t="s">
        <v>1054</v>
      </c>
    </row>
    <row r="246" spans="1:8" s="197" customFormat="1" x14ac:dyDescent="0.35">
      <c r="A246" s="199" t="s">
        <v>1094</v>
      </c>
      <c r="B246" s="66">
        <v>43974</v>
      </c>
      <c r="C246" s="33">
        <v>80</v>
      </c>
      <c r="D246" s="33">
        <v>793</v>
      </c>
      <c r="E246" s="34" t="s">
        <v>1054</v>
      </c>
      <c r="F246" s="33">
        <v>165</v>
      </c>
      <c r="G246" s="33">
        <v>445</v>
      </c>
      <c r="H246" s="32" t="s">
        <v>1054</v>
      </c>
    </row>
    <row r="247" spans="1:8" s="197" customFormat="1" x14ac:dyDescent="0.35">
      <c r="A247" s="199" t="s">
        <v>1095</v>
      </c>
      <c r="B247" s="66">
        <v>43974</v>
      </c>
      <c r="C247" s="33">
        <v>186</v>
      </c>
      <c r="D247" s="33">
        <v>733</v>
      </c>
      <c r="E247" s="34" t="s">
        <v>1054</v>
      </c>
      <c r="F247" s="33">
        <v>105</v>
      </c>
      <c r="G247" s="33">
        <v>393</v>
      </c>
      <c r="H247" s="32" t="s">
        <v>1054</v>
      </c>
    </row>
    <row r="248" spans="1:8" s="197" customFormat="1" x14ac:dyDescent="0.35">
      <c r="A248" s="199" t="s">
        <v>1090</v>
      </c>
      <c r="B248" s="66">
        <v>43975</v>
      </c>
      <c r="C248" s="33">
        <v>456</v>
      </c>
      <c r="D248" s="33">
        <v>1928</v>
      </c>
      <c r="E248" s="34" t="s">
        <v>1054</v>
      </c>
      <c r="F248" s="33">
        <v>319</v>
      </c>
      <c r="G248" s="33">
        <v>1196</v>
      </c>
      <c r="H248" s="32" t="s">
        <v>1054</v>
      </c>
    </row>
    <row r="249" spans="1:8" s="197" customFormat="1" x14ac:dyDescent="0.35">
      <c r="A249" s="199" t="s">
        <v>1091</v>
      </c>
      <c r="B249" s="66">
        <v>43975</v>
      </c>
      <c r="C249" s="33">
        <v>175</v>
      </c>
      <c r="D249" s="33">
        <v>1160</v>
      </c>
      <c r="E249" s="34" t="s">
        <v>1054</v>
      </c>
      <c r="F249" s="33">
        <v>179</v>
      </c>
      <c r="G249" s="33">
        <v>690</v>
      </c>
      <c r="H249" s="32" t="s">
        <v>1054</v>
      </c>
    </row>
    <row r="250" spans="1:8" s="197" customFormat="1" x14ac:dyDescent="0.35">
      <c r="A250" s="199" t="s">
        <v>1092</v>
      </c>
      <c r="B250" s="66">
        <v>43975</v>
      </c>
      <c r="C250" s="33">
        <v>126</v>
      </c>
      <c r="D250" s="33">
        <v>1030</v>
      </c>
      <c r="E250" s="34" t="s">
        <v>1054</v>
      </c>
      <c r="F250" s="33">
        <v>119</v>
      </c>
      <c r="G250" s="33">
        <v>682</v>
      </c>
      <c r="H250" s="32" t="s">
        <v>1054</v>
      </c>
    </row>
    <row r="251" spans="1:8" s="197" customFormat="1" x14ac:dyDescent="0.35">
      <c r="A251" s="199" t="s">
        <v>1093</v>
      </c>
      <c r="B251" s="66">
        <v>43975</v>
      </c>
      <c r="C251" s="33">
        <v>98</v>
      </c>
      <c r="D251" s="33">
        <v>705</v>
      </c>
      <c r="E251" s="34" t="s">
        <v>1054</v>
      </c>
      <c r="F251" s="33">
        <v>85</v>
      </c>
      <c r="G251" s="33">
        <v>396</v>
      </c>
      <c r="H251" s="32" t="s">
        <v>1054</v>
      </c>
    </row>
    <row r="252" spans="1:8" s="197" customFormat="1" x14ac:dyDescent="0.35">
      <c r="A252" s="199" t="s">
        <v>1094</v>
      </c>
      <c r="B252" s="66">
        <v>43975</v>
      </c>
      <c r="C252" s="33">
        <v>78</v>
      </c>
      <c r="D252" s="33">
        <v>807</v>
      </c>
      <c r="E252" s="34" t="s">
        <v>1054</v>
      </c>
      <c r="F252" s="33">
        <v>167</v>
      </c>
      <c r="G252" s="33">
        <v>431</v>
      </c>
      <c r="H252" s="32" t="s">
        <v>1054</v>
      </c>
    </row>
    <row r="253" spans="1:8" s="197" customFormat="1" x14ac:dyDescent="0.35">
      <c r="A253" s="199" t="s">
        <v>1095</v>
      </c>
      <c r="B253" s="66">
        <v>43975</v>
      </c>
      <c r="C253" s="33">
        <v>189</v>
      </c>
      <c r="D253" s="33">
        <v>761</v>
      </c>
      <c r="E253" s="34" t="s">
        <v>1054</v>
      </c>
      <c r="F253" s="33">
        <v>102</v>
      </c>
      <c r="G253" s="33">
        <v>365</v>
      </c>
      <c r="H253" s="32" t="s">
        <v>1054</v>
      </c>
    </row>
    <row r="254" spans="1:8" s="197" customFormat="1" x14ac:dyDescent="0.35">
      <c r="A254" s="199" t="s">
        <v>1090</v>
      </c>
      <c r="B254" s="66">
        <v>43976</v>
      </c>
      <c r="C254" s="33">
        <v>451</v>
      </c>
      <c r="D254" s="33">
        <v>1866</v>
      </c>
      <c r="E254" s="34" t="s">
        <v>1054</v>
      </c>
      <c r="F254" s="33">
        <v>323</v>
      </c>
      <c r="G254" s="33">
        <v>1259</v>
      </c>
      <c r="H254" s="32" t="s">
        <v>1054</v>
      </c>
    </row>
    <row r="255" spans="1:8" s="197" customFormat="1" x14ac:dyDescent="0.35">
      <c r="A255" s="199" t="s">
        <v>1091</v>
      </c>
      <c r="B255" s="66">
        <v>43976</v>
      </c>
      <c r="C255" s="33">
        <v>170</v>
      </c>
      <c r="D255" s="33">
        <v>1146</v>
      </c>
      <c r="E255" s="34" t="s">
        <v>1054</v>
      </c>
      <c r="F255" s="33">
        <v>178</v>
      </c>
      <c r="G255" s="33">
        <v>689</v>
      </c>
      <c r="H255" s="32" t="s">
        <v>1054</v>
      </c>
    </row>
    <row r="256" spans="1:8" s="197" customFormat="1" x14ac:dyDescent="0.35">
      <c r="A256" s="199" t="s">
        <v>1092</v>
      </c>
      <c r="B256" s="66">
        <v>43976</v>
      </c>
      <c r="C256" s="33">
        <v>128</v>
      </c>
      <c r="D256" s="33">
        <v>1053</v>
      </c>
      <c r="E256" s="34" t="s">
        <v>1054</v>
      </c>
      <c r="F256" s="33">
        <v>117</v>
      </c>
      <c r="G256" s="33">
        <v>659</v>
      </c>
      <c r="H256" s="32" t="s">
        <v>1054</v>
      </c>
    </row>
    <row r="257" spans="1:8" s="197" customFormat="1" x14ac:dyDescent="0.35">
      <c r="A257" s="199" t="s">
        <v>1093</v>
      </c>
      <c r="B257" s="66">
        <v>43976</v>
      </c>
      <c r="C257" s="33">
        <v>99</v>
      </c>
      <c r="D257" s="33">
        <v>720</v>
      </c>
      <c r="E257" s="34" t="s">
        <v>1054</v>
      </c>
      <c r="F257" s="33">
        <v>86</v>
      </c>
      <c r="G257" s="33">
        <v>377</v>
      </c>
      <c r="H257" s="32" t="s">
        <v>1054</v>
      </c>
    </row>
    <row r="258" spans="1:8" s="197" customFormat="1" x14ac:dyDescent="0.35">
      <c r="A258" s="199" t="s">
        <v>1094</v>
      </c>
      <c r="B258" s="66">
        <v>43976</v>
      </c>
      <c r="C258" s="33">
        <v>75</v>
      </c>
      <c r="D258" s="33">
        <v>818</v>
      </c>
      <c r="E258" s="34" t="s">
        <v>1054</v>
      </c>
      <c r="F258" s="33">
        <v>170</v>
      </c>
      <c r="G258" s="33">
        <v>421</v>
      </c>
      <c r="H258" s="32" t="s">
        <v>1054</v>
      </c>
    </row>
    <row r="259" spans="1:8" s="197" customFormat="1" x14ac:dyDescent="0.35">
      <c r="A259" s="199" t="s">
        <v>1095</v>
      </c>
      <c r="B259" s="66">
        <v>43976</v>
      </c>
      <c r="C259" s="33">
        <v>188</v>
      </c>
      <c r="D259" s="33">
        <v>746</v>
      </c>
      <c r="E259" s="34" t="s">
        <v>1054</v>
      </c>
      <c r="F259" s="33">
        <v>103</v>
      </c>
      <c r="G259" s="33">
        <v>359</v>
      </c>
      <c r="H259" s="32" t="s">
        <v>1054</v>
      </c>
    </row>
    <row r="260" spans="1:8" s="197" customFormat="1" x14ac:dyDescent="0.35">
      <c r="A260" s="199" t="s">
        <v>1090</v>
      </c>
      <c r="B260" s="66">
        <v>43977</v>
      </c>
      <c r="C260" s="33">
        <v>433</v>
      </c>
      <c r="D260" s="33">
        <v>1945</v>
      </c>
      <c r="E260" s="34" t="s">
        <v>1054</v>
      </c>
      <c r="F260" s="33">
        <v>303</v>
      </c>
      <c r="G260" s="33">
        <v>1108</v>
      </c>
      <c r="H260" s="32" t="s">
        <v>1054</v>
      </c>
    </row>
    <row r="261" spans="1:8" s="197" customFormat="1" x14ac:dyDescent="0.35">
      <c r="A261" s="199" t="s">
        <v>1091</v>
      </c>
      <c r="B261" s="66">
        <v>43977</v>
      </c>
      <c r="C261" s="33">
        <v>175</v>
      </c>
      <c r="D261" s="33">
        <v>1167</v>
      </c>
      <c r="E261" s="34" t="s">
        <v>1054</v>
      </c>
      <c r="F261" s="33">
        <v>175</v>
      </c>
      <c r="G261" s="33">
        <v>687</v>
      </c>
      <c r="H261" s="32" t="s">
        <v>1054</v>
      </c>
    </row>
    <row r="262" spans="1:8" s="197" customFormat="1" x14ac:dyDescent="0.35">
      <c r="A262" s="199" t="s">
        <v>1092</v>
      </c>
      <c r="B262" s="66">
        <v>43977</v>
      </c>
      <c r="C262" s="33">
        <v>124</v>
      </c>
      <c r="D262" s="33">
        <v>1067</v>
      </c>
      <c r="E262" s="34" t="s">
        <v>1054</v>
      </c>
      <c r="F262" s="33">
        <v>114</v>
      </c>
      <c r="G262" s="33">
        <v>633</v>
      </c>
      <c r="H262" s="32" t="s">
        <v>1054</v>
      </c>
    </row>
    <row r="263" spans="1:8" s="197" customFormat="1" x14ac:dyDescent="0.35">
      <c r="A263" s="199" t="s">
        <v>1093</v>
      </c>
      <c r="B263" s="66">
        <v>43977</v>
      </c>
      <c r="C263" s="33">
        <v>101</v>
      </c>
      <c r="D263" s="33">
        <v>725</v>
      </c>
      <c r="E263" s="34" t="s">
        <v>1054</v>
      </c>
      <c r="F263" s="33">
        <v>84</v>
      </c>
      <c r="G263" s="33">
        <v>360</v>
      </c>
      <c r="H263" s="32" t="s">
        <v>1054</v>
      </c>
    </row>
    <row r="264" spans="1:8" s="197" customFormat="1" x14ac:dyDescent="0.35">
      <c r="A264" s="199" t="s">
        <v>1094</v>
      </c>
      <c r="B264" s="66">
        <v>43977</v>
      </c>
      <c r="C264" s="33">
        <v>76</v>
      </c>
      <c r="D264" s="33">
        <v>829</v>
      </c>
      <c r="E264" s="34" t="s">
        <v>1054</v>
      </c>
      <c r="F264" s="33">
        <v>169</v>
      </c>
      <c r="G264" s="33">
        <v>408</v>
      </c>
      <c r="H264" s="32" t="s">
        <v>1054</v>
      </c>
    </row>
    <row r="265" spans="1:8" s="197" customFormat="1" x14ac:dyDescent="0.35">
      <c r="A265" s="199" t="s">
        <v>1095</v>
      </c>
      <c r="B265" s="66">
        <v>43977</v>
      </c>
      <c r="C265" s="33">
        <v>183</v>
      </c>
      <c r="D265" s="33">
        <v>767</v>
      </c>
      <c r="E265" s="34" t="s">
        <v>1054</v>
      </c>
      <c r="F265" s="33">
        <v>108</v>
      </c>
      <c r="G265" s="33">
        <v>359</v>
      </c>
      <c r="H265" s="32" t="s">
        <v>1054</v>
      </c>
    </row>
    <row r="266" spans="1:8" s="197" customFormat="1" x14ac:dyDescent="0.35">
      <c r="A266" s="199" t="s">
        <v>1090</v>
      </c>
      <c r="B266" s="66">
        <v>43978</v>
      </c>
      <c r="C266" s="33">
        <v>461</v>
      </c>
      <c r="D266" s="33">
        <v>2018</v>
      </c>
      <c r="E266" s="34" t="s">
        <v>1054</v>
      </c>
      <c r="F266" s="33">
        <v>266</v>
      </c>
      <c r="G266" s="33">
        <v>1110</v>
      </c>
      <c r="H266" s="32" t="s">
        <v>1054</v>
      </c>
    </row>
    <row r="267" spans="1:8" s="197" customFormat="1" x14ac:dyDescent="0.35">
      <c r="A267" s="199" t="s">
        <v>1091</v>
      </c>
      <c r="B267" s="66">
        <v>43978</v>
      </c>
      <c r="C267" s="33">
        <v>177</v>
      </c>
      <c r="D267" s="33">
        <v>1200</v>
      </c>
      <c r="E267" s="34" t="s">
        <v>1054</v>
      </c>
      <c r="F267" s="33">
        <v>177</v>
      </c>
      <c r="G267" s="33">
        <v>654</v>
      </c>
      <c r="H267" s="32" t="s">
        <v>1054</v>
      </c>
    </row>
    <row r="268" spans="1:8" s="197" customFormat="1" x14ac:dyDescent="0.35">
      <c r="A268" s="199" t="s">
        <v>1092</v>
      </c>
      <c r="B268" s="66">
        <v>43978</v>
      </c>
      <c r="C268" s="33">
        <v>136</v>
      </c>
      <c r="D268" s="33">
        <v>1123</v>
      </c>
      <c r="E268" s="34" t="s">
        <v>1054</v>
      </c>
      <c r="F268" s="33">
        <v>104</v>
      </c>
      <c r="G268" s="33">
        <v>599</v>
      </c>
      <c r="H268" s="32" t="s">
        <v>1054</v>
      </c>
    </row>
    <row r="269" spans="1:8" s="197" customFormat="1" x14ac:dyDescent="0.35">
      <c r="A269" s="199" t="s">
        <v>1093</v>
      </c>
      <c r="B269" s="66">
        <v>43978</v>
      </c>
      <c r="C269" s="33">
        <v>98</v>
      </c>
      <c r="D269" s="33">
        <v>765</v>
      </c>
      <c r="E269" s="34" t="s">
        <v>1054</v>
      </c>
      <c r="F269" s="33">
        <v>93</v>
      </c>
      <c r="G269" s="33">
        <v>337</v>
      </c>
      <c r="H269" s="32" t="s">
        <v>1054</v>
      </c>
    </row>
    <row r="270" spans="1:8" s="197" customFormat="1" x14ac:dyDescent="0.35">
      <c r="A270" s="199" t="s">
        <v>1094</v>
      </c>
      <c r="B270" s="66">
        <v>43978</v>
      </c>
      <c r="C270" s="33">
        <v>79</v>
      </c>
      <c r="D270" s="33">
        <v>867</v>
      </c>
      <c r="E270" s="34" t="s">
        <v>1054</v>
      </c>
      <c r="F270" s="33">
        <v>166</v>
      </c>
      <c r="G270" s="33">
        <v>369</v>
      </c>
      <c r="H270" s="32" t="s">
        <v>1054</v>
      </c>
    </row>
    <row r="271" spans="1:8" s="197" customFormat="1" x14ac:dyDescent="0.35">
      <c r="A271" s="199" t="s">
        <v>1095</v>
      </c>
      <c r="B271" s="66">
        <v>43978</v>
      </c>
      <c r="C271" s="33">
        <v>191</v>
      </c>
      <c r="D271" s="33">
        <v>825</v>
      </c>
      <c r="E271" s="34" t="s">
        <v>1054</v>
      </c>
      <c r="F271" s="33">
        <v>100</v>
      </c>
      <c r="G271" s="33">
        <v>298</v>
      </c>
      <c r="H271" s="32" t="s">
        <v>1054</v>
      </c>
    </row>
    <row r="272" spans="1:8" s="197" customFormat="1" x14ac:dyDescent="0.35">
      <c r="A272" s="199" t="s">
        <v>1090</v>
      </c>
      <c r="B272" s="66">
        <v>43979</v>
      </c>
      <c r="C272" s="33">
        <v>442</v>
      </c>
      <c r="D272" s="33">
        <v>2028</v>
      </c>
      <c r="E272" s="34">
        <v>0</v>
      </c>
      <c r="F272" s="33">
        <v>285</v>
      </c>
      <c r="G272" s="33">
        <v>1098</v>
      </c>
      <c r="H272" s="32">
        <v>0</v>
      </c>
    </row>
    <row r="273" spans="1:8" s="197" customFormat="1" x14ac:dyDescent="0.35">
      <c r="A273" s="199" t="s">
        <v>1091</v>
      </c>
      <c r="B273" s="66">
        <v>43979</v>
      </c>
      <c r="C273" s="33">
        <v>169</v>
      </c>
      <c r="D273" s="33">
        <v>1235</v>
      </c>
      <c r="E273" s="34">
        <v>0</v>
      </c>
      <c r="F273" s="33">
        <v>175</v>
      </c>
      <c r="G273" s="33">
        <v>618</v>
      </c>
      <c r="H273" s="32">
        <v>0</v>
      </c>
    </row>
    <row r="274" spans="1:8" s="197" customFormat="1" x14ac:dyDescent="0.35">
      <c r="A274" s="199" t="s">
        <v>1092</v>
      </c>
      <c r="B274" s="66">
        <v>43979</v>
      </c>
      <c r="C274" s="33">
        <v>137</v>
      </c>
      <c r="D274" s="33">
        <v>1166</v>
      </c>
      <c r="E274" s="34">
        <v>0</v>
      </c>
      <c r="F274" s="33">
        <v>103</v>
      </c>
      <c r="G274" s="33">
        <v>556</v>
      </c>
      <c r="H274" s="32">
        <v>0</v>
      </c>
    </row>
    <row r="275" spans="1:8" s="197" customFormat="1" x14ac:dyDescent="0.35">
      <c r="A275" s="199" t="s">
        <v>1093</v>
      </c>
      <c r="B275" s="66">
        <v>43979</v>
      </c>
      <c r="C275" s="33">
        <v>100</v>
      </c>
      <c r="D275" s="33">
        <v>776</v>
      </c>
      <c r="E275" s="34">
        <v>0</v>
      </c>
      <c r="F275" s="33">
        <v>91</v>
      </c>
      <c r="G275" s="33">
        <v>322</v>
      </c>
      <c r="H275" s="32">
        <v>0</v>
      </c>
    </row>
    <row r="276" spans="1:8" s="197" customFormat="1" x14ac:dyDescent="0.35">
      <c r="A276" s="199" t="s">
        <v>1094</v>
      </c>
      <c r="B276" s="66">
        <v>43979</v>
      </c>
      <c r="C276" s="33">
        <v>75</v>
      </c>
      <c r="D276" s="33">
        <v>891</v>
      </c>
      <c r="E276" s="34">
        <v>0</v>
      </c>
      <c r="F276" s="33">
        <v>170</v>
      </c>
      <c r="G276" s="33">
        <v>346</v>
      </c>
      <c r="H276" s="32">
        <v>0</v>
      </c>
    </row>
    <row r="277" spans="1:8" s="197" customFormat="1" x14ac:dyDescent="0.35">
      <c r="A277" s="199" t="s">
        <v>1095</v>
      </c>
      <c r="B277" s="66">
        <v>43979</v>
      </c>
      <c r="C277" s="33">
        <v>179</v>
      </c>
      <c r="D277" s="33">
        <v>861</v>
      </c>
      <c r="E277" s="34">
        <v>0</v>
      </c>
      <c r="F277" s="33">
        <v>110</v>
      </c>
      <c r="G277" s="33">
        <v>262</v>
      </c>
      <c r="H277" s="32">
        <v>0</v>
      </c>
    </row>
    <row r="278" spans="1:8" s="197" customFormat="1" x14ac:dyDescent="0.35">
      <c r="A278" s="199" t="s">
        <v>1090</v>
      </c>
      <c r="B278" s="66">
        <v>43980</v>
      </c>
      <c r="C278" s="33">
        <v>412</v>
      </c>
      <c r="D278" s="33">
        <v>2087</v>
      </c>
      <c r="E278" s="34">
        <v>0</v>
      </c>
      <c r="F278" s="33">
        <v>262</v>
      </c>
      <c r="G278" s="33">
        <v>1203</v>
      </c>
      <c r="H278" s="32">
        <v>0</v>
      </c>
    </row>
    <row r="279" spans="1:8" s="197" customFormat="1" x14ac:dyDescent="0.35">
      <c r="A279" s="199" t="s">
        <v>1091</v>
      </c>
      <c r="B279" s="66">
        <v>43980</v>
      </c>
      <c r="C279" s="33">
        <v>170</v>
      </c>
      <c r="D279" s="33">
        <v>1187</v>
      </c>
      <c r="E279" s="34">
        <v>0</v>
      </c>
      <c r="F279" s="33">
        <v>138</v>
      </c>
      <c r="G279" s="33">
        <v>767</v>
      </c>
      <c r="H279" s="32">
        <v>0</v>
      </c>
    </row>
    <row r="280" spans="1:8" s="197" customFormat="1" x14ac:dyDescent="0.35">
      <c r="A280" s="199" t="s">
        <v>1092</v>
      </c>
      <c r="B280" s="66">
        <v>43980</v>
      </c>
      <c r="C280" s="33">
        <v>145</v>
      </c>
      <c r="D280" s="33">
        <v>1109</v>
      </c>
      <c r="E280" s="34">
        <v>0</v>
      </c>
      <c r="F280" s="33">
        <v>92</v>
      </c>
      <c r="G280" s="33">
        <v>615</v>
      </c>
      <c r="H280" s="32">
        <v>0</v>
      </c>
    </row>
    <row r="281" spans="1:8" s="197" customFormat="1" x14ac:dyDescent="0.35">
      <c r="A281" s="199" t="s">
        <v>1093</v>
      </c>
      <c r="B281" s="66">
        <v>43980</v>
      </c>
      <c r="C281" s="33">
        <v>97</v>
      </c>
      <c r="D281" s="33">
        <v>748</v>
      </c>
      <c r="E281" s="34">
        <v>0</v>
      </c>
      <c r="F281" s="33">
        <v>84</v>
      </c>
      <c r="G281" s="33">
        <v>394</v>
      </c>
      <c r="H281" s="32">
        <v>0</v>
      </c>
    </row>
    <row r="282" spans="1:8" s="197" customFormat="1" x14ac:dyDescent="0.35">
      <c r="A282" s="199" t="s">
        <v>1094</v>
      </c>
      <c r="B282" s="66">
        <v>43980</v>
      </c>
      <c r="C282" s="33">
        <v>82</v>
      </c>
      <c r="D282" s="33">
        <v>874</v>
      </c>
      <c r="E282" s="34">
        <v>0</v>
      </c>
      <c r="F282" s="33">
        <v>163</v>
      </c>
      <c r="G282" s="33">
        <v>362</v>
      </c>
      <c r="H282" s="32">
        <v>0</v>
      </c>
    </row>
    <row r="283" spans="1:8" s="197" customFormat="1" x14ac:dyDescent="0.35">
      <c r="A283" s="199" t="s">
        <v>1095</v>
      </c>
      <c r="B283" s="66">
        <v>43980</v>
      </c>
      <c r="C283" s="33">
        <v>167</v>
      </c>
      <c r="D283" s="33">
        <v>807</v>
      </c>
      <c r="E283" s="34">
        <v>0</v>
      </c>
      <c r="F283" s="33">
        <v>124</v>
      </c>
      <c r="G283" s="33">
        <v>319</v>
      </c>
      <c r="H283" s="32">
        <v>0</v>
      </c>
    </row>
    <row r="284" spans="1:8" s="197" customFormat="1" x14ac:dyDescent="0.35">
      <c r="A284" s="199" t="s">
        <v>1090</v>
      </c>
      <c r="B284" s="66">
        <v>43981</v>
      </c>
      <c r="C284" s="33">
        <v>421</v>
      </c>
      <c r="D284" s="33">
        <v>2066</v>
      </c>
      <c r="E284" s="34">
        <v>0</v>
      </c>
      <c r="F284" s="33">
        <v>253</v>
      </c>
      <c r="G284" s="33">
        <v>1216</v>
      </c>
      <c r="H284" s="32">
        <v>0</v>
      </c>
    </row>
    <row r="285" spans="1:8" s="197" customFormat="1" x14ac:dyDescent="0.35">
      <c r="A285" s="199" t="s">
        <v>1091</v>
      </c>
      <c r="B285" s="66">
        <v>43981</v>
      </c>
      <c r="C285" s="33">
        <v>168</v>
      </c>
      <c r="D285" s="33">
        <v>1184</v>
      </c>
      <c r="E285" s="34">
        <v>0</v>
      </c>
      <c r="F285" s="33">
        <v>147</v>
      </c>
      <c r="G285" s="33">
        <v>831</v>
      </c>
      <c r="H285" s="32">
        <v>0</v>
      </c>
    </row>
    <row r="286" spans="1:8" s="197" customFormat="1" x14ac:dyDescent="0.35">
      <c r="A286" s="199" t="s">
        <v>1092</v>
      </c>
      <c r="B286" s="66">
        <v>43981</v>
      </c>
      <c r="C286" s="33">
        <v>130</v>
      </c>
      <c r="D286" s="33">
        <v>1064</v>
      </c>
      <c r="E286" s="34">
        <v>0</v>
      </c>
      <c r="F286" s="33">
        <v>107</v>
      </c>
      <c r="G286" s="33">
        <v>659</v>
      </c>
      <c r="H286" s="32">
        <v>0</v>
      </c>
    </row>
    <row r="287" spans="1:8" s="197" customFormat="1" x14ac:dyDescent="0.35">
      <c r="A287" s="199" t="s">
        <v>1093</v>
      </c>
      <c r="B287" s="66">
        <v>43981</v>
      </c>
      <c r="C287" s="33">
        <v>93</v>
      </c>
      <c r="D287" s="33">
        <v>699</v>
      </c>
      <c r="E287" s="34">
        <v>0</v>
      </c>
      <c r="F287" s="33">
        <v>88</v>
      </c>
      <c r="G287" s="33">
        <v>442</v>
      </c>
      <c r="H287" s="32">
        <v>0</v>
      </c>
    </row>
    <row r="288" spans="1:8" s="197" customFormat="1" x14ac:dyDescent="0.35">
      <c r="A288" s="199" t="s">
        <v>1094</v>
      </c>
      <c r="B288" s="66">
        <v>43981</v>
      </c>
      <c r="C288" s="33">
        <v>78</v>
      </c>
      <c r="D288" s="33">
        <v>863</v>
      </c>
      <c r="E288" s="34">
        <v>0</v>
      </c>
      <c r="F288" s="33">
        <v>167</v>
      </c>
      <c r="G288" s="33">
        <v>372</v>
      </c>
      <c r="H288" s="32">
        <v>0</v>
      </c>
    </row>
    <row r="289" spans="1:8" s="197" customFormat="1" x14ac:dyDescent="0.35">
      <c r="A289" s="199" t="s">
        <v>1095</v>
      </c>
      <c r="B289" s="66">
        <v>43981</v>
      </c>
      <c r="C289" s="33">
        <v>157</v>
      </c>
      <c r="D289" s="33">
        <v>774</v>
      </c>
      <c r="E289" s="34">
        <v>0</v>
      </c>
      <c r="F289" s="33">
        <v>134</v>
      </c>
      <c r="G289" s="33">
        <v>352</v>
      </c>
      <c r="H289" s="32">
        <v>0</v>
      </c>
    </row>
    <row r="290" spans="1:8" s="197" customFormat="1" x14ac:dyDescent="0.35">
      <c r="A290" s="199" t="s">
        <v>1090</v>
      </c>
      <c r="B290" s="66">
        <v>43982</v>
      </c>
      <c r="C290" s="33">
        <v>394</v>
      </c>
      <c r="D290" s="33">
        <v>2036</v>
      </c>
      <c r="E290" s="34">
        <v>0</v>
      </c>
      <c r="F290" s="33">
        <v>280</v>
      </c>
      <c r="G290" s="33">
        <v>1240</v>
      </c>
      <c r="H290" s="32">
        <v>0</v>
      </c>
    </row>
    <row r="291" spans="1:8" s="197" customFormat="1" x14ac:dyDescent="0.35">
      <c r="A291" s="199" t="s">
        <v>1091</v>
      </c>
      <c r="B291" s="66">
        <v>43982</v>
      </c>
      <c r="C291" s="33">
        <v>164</v>
      </c>
      <c r="D291" s="33">
        <v>1173</v>
      </c>
      <c r="E291" s="34">
        <v>0</v>
      </c>
      <c r="F291" s="33">
        <v>151</v>
      </c>
      <c r="G291" s="33">
        <v>826</v>
      </c>
      <c r="H291" s="32">
        <v>0</v>
      </c>
    </row>
    <row r="292" spans="1:8" s="197" customFormat="1" x14ac:dyDescent="0.35">
      <c r="A292" s="199" t="s">
        <v>1092</v>
      </c>
      <c r="B292" s="66">
        <v>43982</v>
      </c>
      <c r="C292" s="33">
        <v>129</v>
      </c>
      <c r="D292" s="33">
        <v>1048</v>
      </c>
      <c r="E292" s="34">
        <v>0</v>
      </c>
      <c r="F292" s="33">
        <v>105</v>
      </c>
      <c r="G292" s="33">
        <v>678</v>
      </c>
      <c r="H292" s="32">
        <v>0</v>
      </c>
    </row>
    <row r="293" spans="1:8" s="197" customFormat="1" x14ac:dyDescent="0.35">
      <c r="A293" s="199" t="s">
        <v>1093</v>
      </c>
      <c r="B293" s="66">
        <v>43982</v>
      </c>
      <c r="C293" s="33">
        <v>88</v>
      </c>
      <c r="D293" s="33">
        <v>732</v>
      </c>
      <c r="E293" s="34">
        <v>0</v>
      </c>
      <c r="F293" s="33">
        <v>93</v>
      </c>
      <c r="G293" s="33">
        <v>409</v>
      </c>
      <c r="H293" s="32">
        <v>0</v>
      </c>
    </row>
    <row r="294" spans="1:8" s="197" customFormat="1" x14ac:dyDescent="0.35">
      <c r="A294" s="199" t="s">
        <v>1094</v>
      </c>
      <c r="B294" s="66">
        <v>43982</v>
      </c>
      <c r="C294" s="33">
        <v>82</v>
      </c>
      <c r="D294" s="33">
        <v>854</v>
      </c>
      <c r="E294" s="34">
        <v>0</v>
      </c>
      <c r="F294" s="33">
        <v>163</v>
      </c>
      <c r="G294" s="33">
        <v>380</v>
      </c>
      <c r="H294" s="32">
        <v>0</v>
      </c>
    </row>
    <row r="295" spans="1:8" s="197" customFormat="1" x14ac:dyDescent="0.35">
      <c r="A295" s="199" t="s">
        <v>1095</v>
      </c>
      <c r="B295" s="66">
        <v>43982</v>
      </c>
      <c r="C295" s="33">
        <v>161</v>
      </c>
      <c r="D295" s="33">
        <v>729</v>
      </c>
      <c r="E295" s="34">
        <v>0</v>
      </c>
      <c r="F295" s="33">
        <v>130</v>
      </c>
      <c r="G295" s="33">
        <v>397</v>
      </c>
      <c r="H295" s="32">
        <v>0</v>
      </c>
    </row>
    <row r="296" spans="1:8" s="197" customFormat="1" x14ac:dyDescent="0.35">
      <c r="A296" s="199" t="s">
        <v>1090</v>
      </c>
      <c r="B296" s="66">
        <v>43983</v>
      </c>
      <c r="C296" s="33">
        <v>373</v>
      </c>
      <c r="D296" s="33">
        <v>2045</v>
      </c>
      <c r="E296" s="34">
        <v>0</v>
      </c>
      <c r="F296" s="33">
        <v>299</v>
      </c>
      <c r="G296" s="33">
        <v>1240</v>
      </c>
      <c r="H296" s="32">
        <v>0</v>
      </c>
    </row>
    <row r="297" spans="1:8" s="197" customFormat="1" x14ac:dyDescent="0.35">
      <c r="A297" s="199" t="s">
        <v>1091</v>
      </c>
      <c r="B297" s="66">
        <v>43983</v>
      </c>
      <c r="C297" s="33">
        <v>165</v>
      </c>
      <c r="D297" s="33">
        <v>1170</v>
      </c>
      <c r="E297" s="34">
        <v>0</v>
      </c>
      <c r="F297" s="33">
        <v>150</v>
      </c>
      <c r="G297" s="33">
        <v>824</v>
      </c>
      <c r="H297" s="32">
        <v>0</v>
      </c>
    </row>
    <row r="298" spans="1:8" s="197" customFormat="1" x14ac:dyDescent="0.35">
      <c r="A298" s="199" t="s">
        <v>1092</v>
      </c>
      <c r="B298" s="66">
        <v>43983</v>
      </c>
      <c r="C298" s="33">
        <v>123</v>
      </c>
      <c r="D298" s="33">
        <v>1047</v>
      </c>
      <c r="E298" s="34">
        <v>0</v>
      </c>
      <c r="F298" s="33">
        <v>112</v>
      </c>
      <c r="G298" s="33">
        <v>682</v>
      </c>
      <c r="H298" s="32">
        <v>0</v>
      </c>
    </row>
    <row r="299" spans="1:8" s="197" customFormat="1" x14ac:dyDescent="0.35">
      <c r="A299" s="199" t="s">
        <v>1093</v>
      </c>
      <c r="B299" s="66">
        <v>43983</v>
      </c>
      <c r="C299" s="33">
        <v>88</v>
      </c>
      <c r="D299" s="33">
        <v>761</v>
      </c>
      <c r="E299" s="34">
        <v>0</v>
      </c>
      <c r="F299" s="33">
        <v>93</v>
      </c>
      <c r="G299" s="33">
        <v>381</v>
      </c>
      <c r="H299" s="32">
        <v>0</v>
      </c>
    </row>
    <row r="300" spans="1:8" s="197" customFormat="1" x14ac:dyDescent="0.35">
      <c r="A300" s="199" t="s">
        <v>1094</v>
      </c>
      <c r="B300" s="66">
        <v>43983</v>
      </c>
      <c r="C300" s="33">
        <v>78</v>
      </c>
      <c r="D300" s="33">
        <v>842</v>
      </c>
      <c r="E300" s="34">
        <v>0</v>
      </c>
      <c r="F300" s="33">
        <v>167</v>
      </c>
      <c r="G300" s="33">
        <v>392</v>
      </c>
      <c r="H300" s="32">
        <v>0</v>
      </c>
    </row>
    <row r="301" spans="1:8" s="197" customFormat="1" x14ac:dyDescent="0.35">
      <c r="A301" s="199" t="s">
        <v>1095</v>
      </c>
      <c r="B301" s="66">
        <v>43983</v>
      </c>
      <c r="C301" s="33">
        <v>162</v>
      </c>
      <c r="D301" s="33">
        <v>743</v>
      </c>
      <c r="E301" s="34">
        <v>0</v>
      </c>
      <c r="F301" s="33">
        <v>129</v>
      </c>
      <c r="G301" s="33">
        <v>383</v>
      </c>
      <c r="H301" s="32">
        <v>0</v>
      </c>
    </row>
    <row r="302" spans="1:8" s="197" customFormat="1" x14ac:dyDescent="0.35">
      <c r="A302" s="199" t="s">
        <v>1090</v>
      </c>
      <c r="B302" s="66">
        <v>43984</v>
      </c>
      <c r="C302" s="33">
        <v>403</v>
      </c>
      <c r="D302" s="33">
        <v>2116</v>
      </c>
      <c r="E302" s="34">
        <v>0</v>
      </c>
      <c r="F302" s="33">
        <v>271</v>
      </c>
      <c r="G302" s="33">
        <v>1174</v>
      </c>
      <c r="H302" s="32">
        <v>0</v>
      </c>
    </row>
    <row r="303" spans="1:8" s="197" customFormat="1" x14ac:dyDescent="0.35">
      <c r="A303" s="199" t="s">
        <v>1091</v>
      </c>
      <c r="B303" s="66">
        <v>43984</v>
      </c>
      <c r="C303" s="33">
        <v>170</v>
      </c>
      <c r="D303" s="33">
        <v>1235</v>
      </c>
      <c r="E303" s="34">
        <v>0</v>
      </c>
      <c r="F303" s="33">
        <v>145</v>
      </c>
      <c r="G303" s="33">
        <v>768</v>
      </c>
      <c r="H303" s="32">
        <v>0</v>
      </c>
    </row>
    <row r="304" spans="1:8" s="197" customFormat="1" x14ac:dyDescent="0.35">
      <c r="A304" s="199" t="s">
        <v>1092</v>
      </c>
      <c r="B304" s="66">
        <v>43984</v>
      </c>
      <c r="C304" s="33">
        <v>127</v>
      </c>
      <c r="D304" s="33">
        <v>1093</v>
      </c>
      <c r="E304" s="34">
        <v>0</v>
      </c>
      <c r="F304" s="33">
        <v>109</v>
      </c>
      <c r="G304" s="33">
        <v>635</v>
      </c>
      <c r="H304" s="32">
        <v>0</v>
      </c>
    </row>
    <row r="305" spans="1:8" s="197" customFormat="1" x14ac:dyDescent="0.35">
      <c r="A305" s="199" t="s">
        <v>1093</v>
      </c>
      <c r="B305" s="66">
        <v>43984</v>
      </c>
      <c r="C305" s="33">
        <v>99</v>
      </c>
      <c r="D305" s="33">
        <v>742</v>
      </c>
      <c r="E305" s="34">
        <v>0</v>
      </c>
      <c r="F305" s="33">
        <v>82</v>
      </c>
      <c r="G305" s="33">
        <v>403</v>
      </c>
      <c r="H305" s="32">
        <v>0</v>
      </c>
    </row>
    <row r="306" spans="1:8" s="197" customFormat="1" x14ac:dyDescent="0.35">
      <c r="A306" s="199" t="s">
        <v>1094</v>
      </c>
      <c r="B306" s="66">
        <v>43984</v>
      </c>
      <c r="C306" s="33">
        <v>77</v>
      </c>
      <c r="D306" s="33">
        <v>873</v>
      </c>
      <c r="E306" s="34">
        <v>0</v>
      </c>
      <c r="F306" s="33">
        <v>168</v>
      </c>
      <c r="G306" s="33">
        <v>361</v>
      </c>
      <c r="H306" s="32">
        <v>0</v>
      </c>
    </row>
    <row r="307" spans="1:8" s="197" customFormat="1" x14ac:dyDescent="0.35">
      <c r="A307" s="199" t="s">
        <v>1095</v>
      </c>
      <c r="B307" s="66">
        <v>43984</v>
      </c>
      <c r="C307" s="33">
        <v>161</v>
      </c>
      <c r="D307" s="33">
        <v>821</v>
      </c>
      <c r="E307" s="34">
        <v>0</v>
      </c>
      <c r="F307" s="33">
        <v>130</v>
      </c>
      <c r="G307" s="33">
        <v>305</v>
      </c>
      <c r="H307" s="32">
        <v>0</v>
      </c>
    </row>
    <row r="308" spans="1:8" s="197" customFormat="1" x14ac:dyDescent="0.35">
      <c r="A308" s="199" t="s">
        <v>1090</v>
      </c>
      <c r="B308" s="66">
        <v>43985</v>
      </c>
      <c r="C308" s="33">
        <v>404</v>
      </c>
      <c r="D308" s="33">
        <v>2152</v>
      </c>
      <c r="E308" s="34">
        <v>0</v>
      </c>
      <c r="F308" s="33">
        <v>268</v>
      </c>
      <c r="G308" s="33">
        <v>1148</v>
      </c>
      <c r="H308" s="32">
        <v>0</v>
      </c>
    </row>
    <row r="309" spans="1:8" s="197" customFormat="1" x14ac:dyDescent="0.35">
      <c r="A309" s="199" t="s">
        <v>1091</v>
      </c>
      <c r="B309" s="66">
        <v>43985</v>
      </c>
      <c r="C309" s="33">
        <v>162</v>
      </c>
      <c r="D309" s="33">
        <v>1235</v>
      </c>
      <c r="E309" s="34">
        <v>0</v>
      </c>
      <c r="F309" s="33">
        <v>149</v>
      </c>
      <c r="G309" s="33">
        <v>768</v>
      </c>
      <c r="H309" s="32">
        <v>0</v>
      </c>
    </row>
    <row r="310" spans="1:8" s="197" customFormat="1" x14ac:dyDescent="0.35">
      <c r="A310" s="199" t="s">
        <v>1092</v>
      </c>
      <c r="B310" s="66">
        <v>43985</v>
      </c>
      <c r="C310" s="33">
        <v>125</v>
      </c>
      <c r="D310" s="33">
        <v>1117</v>
      </c>
      <c r="E310" s="34">
        <v>0</v>
      </c>
      <c r="F310" s="33">
        <v>112</v>
      </c>
      <c r="G310" s="33">
        <v>607</v>
      </c>
      <c r="H310" s="32">
        <v>0</v>
      </c>
    </row>
    <row r="311" spans="1:8" s="197" customFormat="1" x14ac:dyDescent="0.35">
      <c r="A311" s="199" t="s">
        <v>1093</v>
      </c>
      <c r="B311" s="66">
        <v>43985</v>
      </c>
      <c r="C311" s="33">
        <v>94</v>
      </c>
      <c r="D311" s="33">
        <v>727</v>
      </c>
      <c r="E311" s="34">
        <v>0</v>
      </c>
      <c r="F311" s="33">
        <v>87</v>
      </c>
      <c r="G311" s="33">
        <v>428</v>
      </c>
      <c r="H311" s="32">
        <v>0</v>
      </c>
    </row>
    <row r="312" spans="1:8" s="197" customFormat="1" x14ac:dyDescent="0.35">
      <c r="A312" s="199" t="s">
        <v>1094</v>
      </c>
      <c r="B312" s="66">
        <v>43985</v>
      </c>
      <c r="C312" s="33">
        <v>85</v>
      </c>
      <c r="D312" s="33">
        <v>860</v>
      </c>
      <c r="E312" s="34">
        <v>0</v>
      </c>
      <c r="F312" s="33">
        <v>160</v>
      </c>
      <c r="G312" s="33">
        <v>374</v>
      </c>
      <c r="H312" s="32">
        <v>0</v>
      </c>
    </row>
    <row r="313" spans="1:8" s="197" customFormat="1" x14ac:dyDescent="0.35">
      <c r="A313" s="199" t="s">
        <v>1095</v>
      </c>
      <c r="B313" s="66">
        <v>43985</v>
      </c>
      <c r="C313" s="33">
        <v>157</v>
      </c>
      <c r="D313" s="33">
        <v>802</v>
      </c>
      <c r="E313" s="34">
        <v>0</v>
      </c>
      <c r="F313" s="33">
        <v>134</v>
      </c>
      <c r="G313" s="33">
        <v>324</v>
      </c>
      <c r="H313" s="32">
        <v>0</v>
      </c>
    </row>
    <row r="314" spans="1:8" s="197" customFormat="1" x14ac:dyDescent="0.35">
      <c r="A314" s="199" t="s">
        <v>1090</v>
      </c>
      <c r="B314" s="66">
        <v>43986</v>
      </c>
      <c r="C314" s="33">
        <v>417</v>
      </c>
      <c r="D314" s="33">
        <v>2127</v>
      </c>
      <c r="E314" s="34">
        <v>0</v>
      </c>
      <c r="F314" s="33">
        <v>257</v>
      </c>
      <c r="G314" s="33">
        <v>1161</v>
      </c>
      <c r="H314" s="32">
        <v>0</v>
      </c>
    </row>
    <row r="315" spans="1:8" s="197" customFormat="1" x14ac:dyDescent="0.35">
      <c r="A315" s="199" t="s">
        <v>1091</v>
      </c>
      <c r="B315" s="66">
        <v>43986</v>
      </c>
      <c r="C315" s="33">
        <v>164</v>
      </c>
      <c r="D315" s="33">
        <v>1205</v>
      </c>
      <c r="E315" s="34">
        <v>0</v>
      </c>
      <c r="F315" s="33">
        <v>147</v>
      </c>
      <c r="G315" s="33">
        <v>797</v>
      </c>
      <c r="H315" s="32">
        <v>0</v>
      </c>
    </row>
    <row r="316" spans="1:8" s="197" customFormat="1" x14ac:dyDescent="0.35">
      <c r="A316" s="199" t="s">
        <v>1092</v>
      </c>
      <c r="B316" s="66">
        <v>43986</v>
      </c>
      <c r="C316" s="33">
        <v>129</v>
      </c>
      <c r="D316" s="33">
        <v>1162</v>
      </c>
      <c r="E316" s="34">
        <v>0</v>
      </c>
      <c r="F316" s="33">
        <v>108</v>
      </c>
      <c r="G316" s="33">
        <v>564</v>
      </c>
      <c r="H316" s="32">
        <v>0</v>
      </c>
    </row>
    <row r="317" spans="1:8" s="197" customFormat="1" x14ac:dyDescent="0.35">
      <c r="A317" s="199" t="s">
        <v>1093</v>
      </c>
      <c r="B317" s="66">
        <v>43986</v>
      </c>
      <c r="C317" s="33">
        <v>88</v>
      </c>
      <c r="D317" s="33">
        <v>716</v>
      </c>
      <c r="E317" s="34">
        <v>0</v>
      </c>
      <c r="F317" s="33">
        <v>93</v>
      </c>
      <c r="G317" s="33">
        <v>432</v>
      </c>
      <c r="H317" s="32">
        <v>0</v>
      </c>
    </row>
    <row r="318" spans="1:8" s="197" customFormat="1" x14ac:dyDescent="0.35">
      <c r="A318" s="199" t="s">
        <v>1094</v>
      </c>
      <c r="B318" s="66">
        <v>43986</v>
      </c>
      <c r="C318" s="33">
        <v>89</v>
      </c>
      <c r="D318" s="33">
        <v>846</v>
      </c>
      <c r="E318" s="34">
        <v>0</v>
      </c>
      <c r="F318" s="33">
        <v>156</v>
      </c>
      <c r="G318" s="33">
        <v>388</v>
      </c>
      <c r="H318" s="32">
        <v>0</v>
      </c>
    </row>
    <row r="319" spans="1:8" s="197" customFormat="1" x14ac:dyDescent="0.35">
      <c r="A319" s="199" t="s">
        <v>1095</v>
      </c>
      <c r="B319" s="66">
        <v>43986</v>
      </c>
      <c r="C319" s="33">
        <v>153</v>
      </c>
      <c r="D319" s="33">
        <v>798</v>
      </c>
      <c r="E319" s="34">
        <v>0</v>
      </c>
      <c r="F319" s="33">
        <v>138</v>
      </c>
      <c r="G319" s="33">
        <v>328</v>
      </c>
      <c r="H319" s="32">
        <v>0</v>
      </c>
    </row>
    <row r="320" spans="1:8" s="197" customFormat="1" x14ac:dyDescent="0.35">
      <c r="A320" s="199" t="s">
        <v>1090</v>
      </c>
      <c r="B320" s="66">
        <v>43987</v>
      </c>
      <c r="C320" s="33">
        <v>419</v>
      </c>
      <c r="D320" s="33">
        <v>2180</v>
      </c>
      <c r="E320" s="34">
        <v>0</v>
      </c>
      <c r="F320" s="33">
        <v>254</v>
      </c>
      <c r="G320" s="33">
        <v>1110</v>
      </c>
      <c r="H320" s="32">
        <v>0</v>
      </c>
    </row>
    <row r="321" spans="1:8" s="197" customFormat="1" x14ac:dyDescent="0.35">
      <c r="A321" s="199" t="s">
        <v>1091</v>
      </c>
      <c r="B321" s="66">
        <v>43987</v>
      </c>
      <c r="C321" s="33">
        <v>174</v>
      </c>
      <c r="D321" s="33">
        <v>1228</v>
      </c>
      <c r="E321" s="34">
        <v>0</v>
      </c>
      <c r="F321" s="33">
        <v>137</v>
      </c>
      <c r="G321" s="33">
        <v>768</v>
      </c>
      <c r="H321" s="32">
        <v>0</v>
      </c>
    </row>
    <row r="322" spans="1:8" s="197" customFormat="1" x14ac:dyDescent="0.35">
      <c r="A322" s="199" t="s">
        <v>1092</v>
      </c>
      <c r="B322" s="66">
        <v>43987</v>
      </c>
      <c r="C322" s="33">
        <v>126</v>
      </c>
      <c r="D322" s="33">
        <v>1121</v>
      </c>
      <c r="E322" s="34">
        <v>0</v>
      </c>
      <c r="F322" s="33">
        <v>111</v>
      </c>
      <c r="G322" s="33">
        <v>604</v>
      </c>
      <c r="H322" s="32">
        <v>0</v>
      </c>
    </row>
    <row r="323" spans="1:8" s="197" customFormat="1" x14ac:dyDescent="0.35">
      <c r="A323" s="199" t="s">
        <v>1093</v>
      </c>
      <c r="B323" s="66">
        <v>43987</v>
      </c>
      <c r="C323" s="33">
        <v>90</v>
      </c>
      <c r="D323" s="33">
        <v>741</v>
      </c>
      <c r="E323" s="34">
        <v>0</v>
      </c>
      <c r="F323" s="33">
        <v>91</v>
      </c>
      <c r="G323" s="33">
        <v>408</v>
      </c>
      <c r="H323" s="32">
        <v>0</v>
      </c>
    </row>
    <row r="324" spans="1:8" s="197" customFormat="1" x14ac:dyDescent="0.35">
      <c r="A324" s="199" t="s">
        <v>1094</v>
      </c>
      <c r="B324" s="66">
        <v>43987</v>
      </c>
      <c r="C324" s="33">
        <v>75</v>
      </c>
      <c r="D324" s="33">
        <v>827</v>
      </c>
      <c r="E324" s="34">
        <v>0</v>
      </c>
      <c r="F324" s="33">
        <v>170</v>
      </c>
      <c r="G324" s="33">
        <v>407</v>
      </c>
      <c r="H324" s="32">
        <v>0</v>
      </c>
    </row>
    <row r="325" spans="1:8" s="197" customFormat="1" x14ac:dyDescent="0.35">
      <c r="A325" s="199" t="s">
        <v>1095</v>
      </c>
      <c r="B325" s="66">
        <v>43987</v>
      </c>
      <c r="C325" s="33">
        <v>154</v>
      </c>
      <c r="D325" s="33">
        <v>794</v>
      </c>
      <c r="E325" s="34">
        <v>0</v>
      </c>
      <c r="F325" s="33">
        <v>137</v>
      </c>
      <c r="G325" s="33">
        <v>337</v>
      </c>
      <c r="H325" s="32">
        <v>0</v>
      </c>
    </row>
    <row r="326" spans="1:8" s="197" customFormat="1" x14ac:dyDescent="0.35">
      <c r="A326" s="199" t="s">
        <v>1090</v>
      </c>
      <c r="B326" s="66">
        <v>43988</v>
      </c>
      <c r="C326" s="33">
        <v>411</v>
      </c>
      <c r="D326" s="33">
        <v>2152</v>
      </c>
      <c r="E326" s="34">
        <v>0</v>
      </c>
      <c r="F326" s="33">
        <v>259</v>
      </c>
      <c r="G326" s="33">
        <v>1118</v>
      </c>
      <c r="H326" s="32">
        <v>0</v>
      </c>
    </row>
    <row r="327" spans="1:8" s="197" customFormat="1" x14ac:dyDescent="0.35">
      <c r="A327" s="199" t="s">
        <v>1091</v>
      </c>
      <c r="B327" s="66">
        <v>43988</v>
      </c>
      <c r="C327" s="33">
        <v>164</v>
      </c>
      <c r="D327" s="33">
        <v>1236</v>
      </c>
      <c r="E327" s="34">
        <v>0</v>
      </c>
      <c r="F327" s="33">
        <v>147</v>
      </c>
      <c r="G327" s="33">
        <v>748</v>
      </c>
      <c r="H327" s="32">
        <v>0</v>
      </c>
    </row>
    <row r="328" spans="1:8" s="197" customFormat="1" x14ac:dyDescent="0.35">
      <c r="A328" s="199" t="s">
        <v>1092</v>
      </c>
      <c r="B328" s="66">
        <v>43988</v>
      </c>
      <c r="C328" s="33">
        <v>121</v>
      </c>
      <c r="D328" s="33">
        <v>1102</v>
      </c>
      <c r="E328" s="34">
        <v>0</v>
      </c>
      <c r="F328" s="33">
        <v>116</v>
      </c>
      <c r="G328" s="33">
        <v>622</v>
      </c>
      <c r="H328" s="32">
        <v>0</v>
      </c>
    </row>
    <row r="329" spans="1:8" s="197" customFormat="1" x14ac:dyDescent="0.35">
      <c r="A329" s="199" t="s">
        <v>1093</v>
      </c>
      <c r="B329" s="66">
        <v>43988</v>
      </c>
      <c r="C329" s="33">
        <v>88</v>
      </c>
      <c r="D329" s="33">
        <v>695</v>
      </c>
      <c r="E329" s="34">
        <v>0</v>
      </c>
      <c r="F329" s="33">
        <v>93</v>
      </c>
      <c r="G329" s="33">
        <v>450</v>
      </c>
      <c r="H329" s="32">
        <v>0</v>
      </c>
    </row>
    <row r="330" spans="1:8" s="197" customFormat="1" x14ac:dyDescent="0.35">
      <c r="A330" s="199" t="s">
        <v>1094</v>
      </c>
      <c r="B330" s="66">
        <v>43988</v>
      </c>
      <c r="C330" s="33">
        <v>78</v>
      </c>
      <c r="D330" s="33">
        <v>837</v>
      </c>
      <c r="E330" s="34">
        <v>0</v>
      </c>
      <c r="F330" s="33">
        <v>167</v>
      </c>
      <c r="G330" s="33">
        <v>397</v>
      </c>
      <c r="H330" s="32">
        <v>0</v>
      </c>
    </row>
    <row r="331" spans="1:8" s="197" customFormat="1" x14ac:dyDescent="0.35">
      <c r="A331" s="199" t="s">
        <v>1095</v>
      </c>
      <c r="B331" s="66">
        <v>43988</v>
      </c>
      <c r="C331" s="33">
        <v>154</v>
      </c>
      <c r="D331" s="33">
        <v>780</v>
      </c>
      <c r="E331" s="34">
        <v>0</v>
      </c>
      <c r="F331" s="33">
        <v>137</v>
      </c>
      <c r="G331" s="33">
        <v>351</v>
      </c>
      <c r="H331" s="32">
        <v>0</v>
      </c>
    </row>
    <row r="332" spans="1:8" s="197" customFormat="1" x14ac:dyDescent="0.35">
      <c r="A332" s="199" t="s">
        <v>1090</v>
      </c>
      <c r="B332" s="66">
        <v>43989</v>
      </c>
      <c r="C332" s="33">
        <v>407</v>
      </c>
      <c r="D332" s="33">
        <v>2096</v>
      </c>
      <c r="E332" s="34">
        <v>0</v>
      </c>
      <c r="F332" s="33">
        <v>260</v>
      </c>
      <c r="G332" s="33">
        <v>1176</v>
      </c>
      <c r="H332" s="32">
        <v>0</v>
      </c>
    </row>
    <row r="333" spans="1:8" s="197" customFormat="1" x14ac:dyDescent="0.35">
      <c r="A333" s="199" t="s">
        <v>1091</v>
      </c>
      <c r="B333" s="66">
        <v>43989</v>
      </c>
      <c r="C333" s="33">
        <v>154</v>
      </c>
      <c r="D333" s="33">
        <v>1215</v>
      </c>
      <c r="E333" s="34">
        <v>0</v>
      </c>
      <c r="F333" s="33">
        <v>157</v>
      </c>
      <c r="G333" s="33">
        <v>776</v>
      </c>
      <c r="H333" s="32">
        <v>0</v>
      </c>
    </row>
    <row r="334" spans="1:8" s="197" customFormat="1" x14ac:dyDescent="0.35">
      <c r="A334" s="199" t="s">
        <v>1092</v>
      </c>
      <c r="B334" s="66">
        <v>43989</v>
      </c>
      <c r="C334" s="33">
        <v>121</v>
      </c>
      <c r="D334" s="33">
        <v>1075</v>
      </c>
      <c r="E334" s="34">
        <v>0</v>
      </c>
      <c r="F334" s="33">
        <v>116</v>
      </c>
      <c r="G334" s="33">
        <v>649</v>
      </c>
      <c r="H334" s="32">
        <v>0</v>
      </c>
    </row>
    <row r="335" spans="1:8" s="197" customFormat="1" x14ac:dyDescent="0.35">
      <c r="A335" s="199" t="s">
        <v>1093</v>
      </c>
      <c r="B335" s="66">
        <v>43989</v>
      </c>
      <c r="C335" s="33">
        <v>87</v>
      </c>
      <c r="D335" s="33">
        <v>688</v>
      </c>
      <c r="E335" s="34">
        <v>0</v>
      </c>
      <c r="F335" s="33">
        <v>94</v>
      </c>
      <c r="G335" s="33">
        <v>460</v>
      </c>
      <c r="H335" s="32">
        <v>0</v>
      </c>
    </row>
    <row r="336" spans="1:8" s="197" customFormat="1" x14ac:dyDescent="0.35">
      <c r="A336" s="199" t="s">
        <v>1094</v>
      </c>
      <c r="B336" s="66">
        <v>43989</v>
      </c>
      <c r="C336" s="33">
        <v>77</v>
      </c>
      <c r="D336" s="33">
        <v>854</v>
      </c>
      <c r="E336" s="34">
        <v>0</v>
      </c>
      <c r="F336" s="33">
        <v>168</v>
      </c>
      <c r="G336" s="33">
        <v>380</v>
      </c>
      <c r="H336" s="32">
        <v>0</v>
      </c>
    </row>
    <row r="337" spans="1:8" s="197" customFormat="1" x14ac:dyDescent="0.35">
      <c r="A337" s="199" t="s">
        <v>1095</v>
      </c>
      <c r="B337" s="66">
        <v>43989</v>
      </c>
      <c r="C337" s="33">
        <v>143</v>
      </c>
      <c r="D337" s="33">
        <v>761</v>
      </c>
      <c r="E337" s="34">
        <v>0</v>
      </c>
      <c r="F337" s="33">
        <v>148</v>
      </c>
      <c r="G337" s="33">
        <v>385</v>
      </c>
      <c r="H337" s="32">
        <v>0</v>
      </c>
    </row>
    <row r="338" spans="1:8" s="197" customFormat="1" x14ac:dyDescent="0.35">
      <c r="A338" s="199" t="s">
        <v>1090</v>
      </c>
      <c r="B338" s="66">
        <v>43990</v>
      </c>
      <c r="C338" s="33">
        <v>410</v>
      </c>
      <c r="D338" s="33">
        <v>2093</v>
      </c>
      <c r="E338" s="34">
        <v>0</v>
      </c>
      <c r="F338" s="33">
        <v>263</v>
      </c>
      <c r="G338" s="33">
        <v>1186</v>
      </c>
      <c r="H338" s="32">
        <v>0</v>
      </c>
    </row>
    <row r="339" spans="1:8" s="197" customFormat="1" x14ac:dyDescent="0.35">
      <c r="A339" s="199" t="s">
        <v>1091</v>
      </c>
      <c r="B339" s="66">
        <v>43990</v>
      </c>
      <c r="C339" s="33">
        <v>153</v>
      </c>
      <c r="D339" s="33">
        <v>1211</v>
      </c>
      <c r="E339" s="34">
        <v>0</v>
      </c>
      <c r="F339" s="33">
        <v>158</v>
      </c>
      <c r="G339" s="33">
        <v>786</v>
      </c>
      <c r="H339" s="32">
        <v>0</v>
      </c>
    </row>
    <row r="340" spans="1:8" s="197" customFormat="1" x14ac:dyDescent="0.35">
      <c r="A340" s="199" t="s">
        <v>1092</v>
      </c>
      <c r="B340" s="66">
        <v>43990</v>
      </c>
      <c r="C340" s="33">
        <v>118</v>
      </c>
      <c r="D340" s="33">
        <v>1105</v>
      </c>
      <c r="E340" s="34">
        <v>0</v>
      </c>
      <c r="F340" s="33">
        <v>119</v>
      </c>
      <c r="G340" s="33">
        <v>619</v>
      </c>
      <c r="H340" s="32">
        <v>0</v>
      </c>
    </row>
    <row r="341" spans="1:8" s="197" customFormat="1" x14ac:dyDescent="0.35">
      <c r="A341" s="199" t="s">
        <v>1093</v>
      </c>
      <c r="B341" s="66">
        <v>43990</v>
      </c>
      <c r="C341" s="33">
        <v>90</v>
      </c>
      <c r="D341" s="33">
        <v>706</v>
      </c>
      <c r="E341" s="34">
        <v>0</v>
      </c>
      <c r="F341" s="33">
        <v>91</v>
      </c>
      <c r="G341" s="33">
        <v>445</v>
      </c>
      <c r="H341" s="32">
        <v>0</v>
      </c>
    </row>
    <row r="342" spans="1:8" s="197" customFormat="1" x14ac:dyDescent="0.35">
      <c r="A342" s="199" t="s">
        <v>1094</v>
      </c>
      <c r="B342" s="66">
        <v>43990</v>
      </c>
      <c r="C342" s="33">
        <v>77</v>
      </c>
      <c r="D342" s="33">
        <v>853</v>
      </c>
      <c r="E342" s="34">
        <v>0</v>
      </c>
      <c r="F342" s="33">
        <v>168</v>
      </c>
      <c r="G342" s="33">
        <v>381</v>
      </c>
      <c r="H342" s="32">
        <v>0</v>
      </c>
    </row>
    <row r="343" spans="1:8" s="197" customFormat="1" x14ac:dyDescent="0.35">
      <c r="A343" s="199" t="s">
        <v>1095</v>
      </c>
      <c r="B343" s="66">
        <v>43990</v>
      </c>
      <c r="C343" s="33">
        <v>148</v>
      </c>
      <c r="D343" s="33">
        <v>765</v>
      </c>
      <c r="E343" s="34">
        <v>0</v>
      </c>
      <c r="F343" s="33">
        <v>143</v>
      </c>
      <c r="G343" s="33">
        <v>381</v>
      </c>
      <c r="H343" s="32">
        <v>0</v>
      </c>
    </row>
    <row r="344" spans="1:8" s="197" customFormat="1" x14ac:dyDescent="0.35">
      <c r="A344" s="199" t="s">
        <v>1090</v>
      </c>
      <c r="B344" s="66">
        <v>43991</v>
      </c>
      <c r="C344" s="33">
        <v>423</v>
      </c>
      <c r="D344" s="33">
        <v>2202</v>
      </c>
      <c r="E344" s="34">
        <v>0</v>
      </c>
      <c r="F344" s="33">
        <v>248</v>
      </c>
      <c r="G344" s="33">
        <v>1098</v>
      </c>
      <c r="H344" s="32">
        <v>0</v>
      </c>
    </row>
    <row r="345" spans="1:8" s="197" customFormat="1" x14ac:dyDescent="0.35">
      <c r="A345" s="199" t="s">
        <v>1091</v>
      </c>
      <c r="B345" s="66">
        <v>43991</v>
      </c>
      <c r="C345" s="33">
        <v>156</v>
      </c>
      <c r="D345" s="33">
        <v>1232</v>
      </c>
      <c r="E345" s="34">
        <v>0</v>
      </c>
      <c r="F345" s="33">
        <v>155</v>
      </c>
      <c r="G345" s="33">
        <v>766</v>
      </c>
      <c r="H345" s="32">
        <v>0</v>
      </c>
    </row>
    <row r="346" spans="1:8" s="197" customFormat="1" x14ac:dyDescent="0.35">
      <c r="A346" s="199" t="s">
        <v>1092</v>
      </c>
      <c r="B346" s="66">
        <v>43991</v>
      </c>
      <c r="C346" s="33">
        <v>128</v>
      </c>
      <c r="D346" s="33">
        <v>1139</v>
      </c>
      <c r="E346" s="34">
        <v>0</v>
      </c>
      <c r="F346" s="33">
        <v>109</v>
      </c>
      <c r="G346" s="33">
        <v>583</v>
      </c>
      <c r="H346" s="32">
        <v>0</v>
      </c>
    </row>
    <row r="347" spans="1:8" s="197" customFormat="1" x14ac:dyDescent="0.35">
      <c r="A347" s="199" t="s">
        <v>1093</v>
      </c>
      <c r="B347" s="66">
        <v>43991</v>
      </c>
      <c r="C347" s="33">
        <v>92</v>
      </c>
      <c r="D347" s="33">
        <v>731</v>
      </c>
      <c r="E347" s="34">
        <v>0</v>
      </c>
      <c r="F347" s="33">
        <v>89</v>
      </c>
      <c r="G347" s="33">
        <v>424</v>
      </c>
      <c r="H347" s="32">
        <v>0</v>
      </c>
    </row>
    <row r="348" spans="1:8" s="197" customFormat="1" x14ac:dyDescent="0.35">
      <c r="A348" s="199" t="s">
        <v>1094</v>
      </c>
      <c r="B348" s="66">
        <v>43991</v>
      </c>
      <c r="C348" s="33">
        <v>83</v>
      </c>
      <c r="D348" s="33">
        <v>897</v>
      </c>
      <c r="E348" s="34">
        <v>0</v>
      </c>
      <c r="F348" s="33">
        <v>162</v>
      </c>
      <c r="G348" s="33">
        <v>337</v>
      </c>
      <c r="H348" s="32">
        <v>0</v>
      </c>
    </row>
    <row r="349" spans="1:8" s="197" customFormat="1" x14ac:dyDescent="0.35">
      <c r="A349" s="199" t="s">
        <v>1095</v>
      </c>
      <c r="B349" s="66">
        <v>43991</v>
      </c>
      <c r="C349" s="33">
        <v>157</v>
      </c>
      <c r="D349" s="33">
        <v>813</v>
      </c>
      <c r="E349" s="34">
        <v>0</v>
      </c>
      <c r="F349" s="33">
        <v>134</v>
      </c>
      <c r="G349" s="33">
        <v>318</v>
      </c>
      <c r="H349" s="32">
        <v>0</v>
      </c>
    </row>
    <row r="350" spans="1:8" s="197" customFormat="1" x14ac:dyDescent="0.35">
      <c r="A350" s="199" t="s">
        <v>1090</v>
      </c>
      <c r="B350" s="66">
        <v>43992</v>
      </c>
      <c r="C350" s="33">
        <v>435</v>
      </c>
      <c r="D350" s="33">
        <v>2282</v>
      </c>
      <c r="E350" s="34">
        <v>0</v>
      </c>
      <c r="F350" s="33">
        <v>239</v>
      </c>
      <c r="G350" s="33">
        <v>1015</v>
      </c>
      <c r="H350" s="32">
        <v>0</v>
      </c>
    </row>
    <row r="351" spans="1:8" s="197" customFormat="1" x14ac:dyDescent="0.35">
      <c r="A351" s="199" t="s">
        <v>1091</v>
      </c>
      <c r="B351" s="66">
        <v>43992</v>
      </c>
      <c r="C351" s="33">
        <v>146</v>
      </c>
      <c r="D351" s="33">
        <v>1237</v>
      </c>
      <c r="E351" s="34">
        <v>0</v>
      </c>
      <c r="F351" s="33">
        <v>165</v>
      </c>
      <c r="G351" s="33">
        <v>766</v>
      </c>
      <c r="H351" s="32">
        <v>0</v>
      </c>
    </row>
    <row r="352" spans="1:8" s="197" customFormat="1" x14ac:dyDescent="0.35">
      <c r="A352" s="199" t="s">
        <v>1092</v>
      </c>
      <c r="B352" s="66">
        <v>43992</v>
      </c>
      <c r="C352" s="33">
        <v>126</v>
      </c>
      <c r="D352" s="33">
        <v>1196</v>
      </c>
      <c r="E352" s="34">
        <v>0</v>
      </c>
      <c r="F352" s="33">
        <v>111</v>
      </c>
      <c r="G352" s="33">
        <v>526</v>
      </c>
      <c r="H352" s="32">
        <v>0</v>
      </c>
    </row>
    <row r="353" spans="1:8" s="197" customFormat="1" x14ac:dyDescent="0.35">
      <c r="A353" s="199" t="s">
        <v>1093</v>
      </c>
      <c r="B353" s="66">
        <v>43992</v>
      </c>
      <c r="C353" s="33">
        <v>89</v>
      </c>
      <c r="D353" s="33">
        <v>736</v>
      </c>
      <c r="E353" s="34">
        <v>0</v>
      </c>
      <c r="F353" s="33">
        <v>92</v>
      </c>
      <c r="G353" s="33">
        <v>413</v>
      </c>
      <c r="H353" s="32">
        <v>0</v>
      </c>
    </row>
    <row r="354" spans="1:8" s="197" customFormat="1" x14ac:dyDescent="0.35">
      <c r="A354" s="199" t="s">
        <v>1094</v>
      </c>
      <c r="B354" s="66">
        <v>43992</v>
      </c>
      <c r="C354" s="33">
        <v>80</v>
      </c>
      <c r="D354" s="33">
        <v>879</v>
      </c>
      <c r="E354" s="34">
        <v>0</v>
      </c>
      <c r="F354" s="33">
        <v>151</v>
      </c>
      <c r="G354" s="33">
        <v>355</v>
      </c>
      <c r="H354" s="32">
        <v>0</v>
      </c>
    </row>
    <row r="355" spans="1:8" s="197" customFormat="1" x14ac:dyDescent="0.35">
      <c r="A355" s="199" t="s">
        <v>1095</v>
      </c>
      <c r="B355" s="66">
        <v>43992</v>
      </c>
      <c r="C355" s="33">
        <v>157</v>
      </c>
      <c r="D355" s="33">
        <v>797</v>
      </c>
      <c r="E355" s="34">
        <v>0</v>
      </c>
      <c r="F355" s="33">
        <v>134</v>
      </c>
      <c r="G355" s="33">
        <v>329</v>
      </c>
      <c r="H355" s="32">
        <v>0</v>
      </c>
    </row>
    <row r="356" spans="1:8" s="197" customFormat="1" x14ac:dyDescent="0.35">
      <c r="A356" s="199" t="s">
        <v>1090</v>
      </c>
      <c r="B356" s="66">
        <v>43993</v>
      </c>
      <c r="C356" s="33">
        <v>414</v>
      </c>
      <c r="D356" s="33">
        <v>2214</v>
      </c>
      <c r="E356" s="34">
        <v>0</v>
      </c>
      <c r="F356" s="33">
        <v>260</v>
      </c>
      <c r="G356" s="33">
        <v>1088</v>
      </c>
      <c r="H356" s="32">
        <v>0</v>
      </c>
    </row>
    <row r="357" spans="1:8" s="197" customFormat="1" x14ac:dyDescent="0.35">
      <c r="A357" s="199" t="s">
        <v>1091</v>
      </c>
      <c r="B357" s="66">
        <v>43993</v>
      </c>
      <c r="C357" s="33">
        <v>138</v>
      </c>
      <c r="D357" s="33">
        <v>1225</v>
      </c>
      <c r="E357" s="34">
        <v>0</v>
      </c>
      <c r="F357" s="33">
        <v>173</v>
      </c>
      <c r="G357" s="33">
        <v>778</v>
      </c>
      <c r="H357" s="32">
        <v>0</v>
      </c>
    </row>
    <row r="358" spans="1:8" s="197" customFormat="1" x14ac:dyDescent="0.35">
      <c r="A358" s="199" t="s">
        <v>1092</v>
      </c>
      <c r="B358" s="66">
        <v>43993</v>
      </c>
      <c r="C358" s="33">
        <v>117</v>
      </c>
      <c r="D358" s="33">
        <v>1197</v>
      </c>
      <c r="E358" s="34">
        <v>0</v>
      </c>
      <c r="F358" s="33">
        <v>120</v>
      </c>
      <c r="G358" s="33">
        <v>525</v>
      </c>
      <c r="H358" s="32">
        <v>0</v>
      </c>
    </row>
    <row r="359" spans="1:8" s="197" customFormat="1" x14ac:dyDescent="0.35">
      <c r="A359" s="199" t="s">
        <v>1093</v>
      </c>
      <c r="B359" s="66">
        <v>43993</v>
      </c>
      <c r="C359" s="33">
        <v>92</v>
      </c>
      <c r="D359" s="33">
        <v>759</v>
      </c>
      <c r="E359" s="34">
        <v>0</v>
      </c>
      <c r="F359" s="33">
        <v>89</v>
      </c>
      <c r="G359" s="33">
        <v>387</v>
      </c>
      <c r="H359" s="32">
        <v>0</v>
      </c>
    </row>
    <row r="360" spans="1:8" s="197" customFormat="1" x14ac:dyDescent="0.35">
      <c r="A360" s="199" t="s">
        <v>1094</v>
      </c>
      <c r="B360" s="66">
        <v>43993</v>
      </c>
      <c r="C360" s="33">
        <v>83</v>
      </c>
      <c r="D360" s="33">
        <v>900</v>
      </c>
      <c r="E360" s="34">
        <v>0</v>
      </c>
      <c r="F360" s="33">
        <v>148</v>
      </c>
      <c r="G360" s="33">
        <v>303</v>
      </c>
      <c r="H360" s="32">
        <v>0</v>
      </c>
    </row>
    <row r="361" spans="1:8" s="197" customFormat="1" x14ac:dyDescent="0.35">
      <c r="A361" s="199" t="s">
        <v>1095</v>
      </c>
      <c r="B361" s="66">
        <v>43993</v>
      </c>
      <c r="C361" s="33">
        <v>152</v>
      </c>
      <c r="D361" s="33">
        <v>806</v>
      </c>
      <c r="E361" s="34">
        <v>0</v>
      </c>
      <c r="F361" s="33">
        <v>139</v>
      </c>
      <c r="G361" s="33">
        <v>320</v>
      </c>
      <c r="H361" s="32">
        <v>0</v>
      </c>
    </row>
    <row r="362" spans="1:8" s="197" customFormat="1" x14ac:dyDescent="0.35">
      <c r="A362" s="199" t="s">
        <v>1090</v>
      </c>
      <c r="B362" s="66">
        <v>43994</v>
      </c>
      <c r="C362" s="33">
        <v>424</v>
      </c>
      <c r="D362" s="33">
        <v>2233</v>
      </c>
      <c r="E362" s="34">
        <v>0</v>
      </c>
      <c r="F362" s="33">
        <v>249</v>
      </c>
      <c r="G362" s="33">
        <v>1066</v>
      </c>
      <c r="H362" s="32">
        <v>0</v>
      </c>
    </row>
    <row r="363" spans="1:8" s="197" customFormat="1" x14ac:dyDescent="0.35">
      <c r="A363" s="199" t="s">
        <v>1091</v>
      </c>
      <c r="B363" s="66">
        <v>43994</v>
      </c>
      <c r="C363" s="33">
        <v>144</v>
      </c>
      <c r="D363" s="33">
        <v>1187</v>
      </c>
      <c r="E363" s="34">
        <v>0</v>
      </c>
      <c r="F363" s="33">
        <v>167</v>
      </c>
      <c r="G363" s="33">
        <v>816</v>
      </c>
      <c r="H363" s="32">
        <v>0</v>
      </c>
    </row>
    <row r="364" spans="1:8" s="197" customFormat="1" x14ac:dyDescent="0.35">
      <c r="A364" s="199" t="s">
        <v>1092</v>
      </c>
      <c r="B364" s="66">
        <v>43994</v>
      </c>
      <c r="C364" s="33">
        <v>119</v>
      </c>
      <c r="D364" s="33">
        <v>1131</v>
      </c>
      <c r="E364" s="34">
        <v>0</v>
      </c>
      <c r="F364" s="33">
        <v>118</v>
      </c>
      <c r="G364" s="33">
        <v>594</v>
      </c>
      <c r="H364" s="32">
        <v>0</v>
      </c>
    </row>
    <row r="365" spans="1:8" s="197" customFormat="1" x14ac:dyDescent="0.35">
      <c r="A365" s="199" t="s">
        <v>1093</v>
      </c>
      <c r="B365" s="66">
        <v>43994</v>
      </c>
      <c r="C365" s="33">
        <v>83</v>
      </c>
      <c r="D365" s="33">
        <v>773</v>
      </c>
      <c r="E365" s="34">
        <v>0</v>
      </c>
      <c r="F365" s="33">
        <v>98</v>
      </c>
      <c r="G365" s="33">
        <v>381</v>
      </c>
      <c r="H365" s="32">
        <v>0</v>
      </c>
    </row>
    <row r="366" spans="1:8" s="197" customFormat="1" x14ac:dyDescent="0.35">
      <c r="A366" s="199" t="s">
        <v>1094</v>
      </c>
      <c r="B366" s="66">
        <v>43994</v>
      </c>
      <c r="C366" s="33">
        <v>73</v>
      </c>
      <c r="D366" s="33">
        <v>888</v>
      </c>
      <c r="E366" s="34">
        <v>0</v>
      </c>
      <c r="F366" s="33">
        <v>158</v>
      </c>
      <c r="G366" s="33">
        <v>315</v>
      </c>
      <c r="H366" s="32">
        <v>0</v>
      </c>
    </row>
    <row r="367" spans="1:8" s="197" customFormat="1" x14ac:dyDescent="0.35">
      <c r="A367" s="199" t="s">
        <v>1095</v>
      </c>
      <c r="B367" s="66">
        <v>43994</v>
      </c>
      <c r="C367" s="33">
        <v>153</v>
      </c>
      <c r="D367" s="33">
        <v>766</v>
      </c>
      <c r="E367" s="34">
        <v>0</v>
      </c>
      <c r="F367" s="33">
        <v>138</v>
      </c>
      <c r="G367" s="33">
        <v>360</v>
      </c>
      <c r="H367" s="32">
        <v>0</v>
      </c>
    </row>
    <row r="368" spans="1:8" s="197" customFormat="1" x14ac:dyDescent="0.35">
      <c r="A368" s="199" t="s">
        <v>1090</v>
      </c>
      <c r="B368" s="66">
        <v>43995</v>
      </c>
      <c r="C368" s="33">
        <v>409</v>
      </c>
      <c r="D368" s="33">
        <v>2161</v>
      </c>
      <c r="E368" s="34">
        <v>0</v>
      </c>
      <c r="F368" s="33">
        <v>264</v>
      </c>
      <c r="G368" s="33">
        <v>1125</v>
      </c>
      <c r="H368" s="32">
        <v>0</v>
      </c>
    </row>
    <row r="369" spans="1:8" s="197" customFormat="1" x14ac:dyDescent="0.35">
      <c r="A369" s="199" t="s">
        <v>1091</v>
      </c>
      <c r="B369" s="66">
        <v>43995</v>
      </c>
      <c r="C369" s="33">
        <v>145</v>
      </c>
      <c r="D369" s="33">
        <v>1147</v>
      </c>
      <c r="E369" s="34">
        <v>0</v>
      </c>
      <c r="F369" s="33">
        <v>166</v>
      </c>
      <c r="G369" s="33">
        <v>841</v>
      </c>
      <c r="H369" s="32">
        <v>0</v>
      </c>
    </row>
    <row r="370" spans="1:8" s="197" customFormat="1" x14ac:dyDescent="0.35">
      <c r="A370" s="199" t="s">
        <v>1092</v>
      </c>
      <c r="B370" s="66">
        <v>43995</v>
      </c>
      <c r="C370" s="33">
        <v>118</v>
      </c>
      <c r="D370" s="33">
        <v>1099</v>
      </c>
      <c r="E370" s="34">
        <v>0</v>
      </c>
      <c r="F370" s="33">
        <v>116</v>
      </c>
      <c r="G370" s="33">
        <v>631</v>
      </c>
      <c r="H370" s="32">
        <v>0</v>
      </c>
    </row>
    <row r="371" spans="1:8" s="197" customFormat="1" x14ac:dyDescent="0.35">
      <c r="A371" s="199" t="s">
        <v>1093</v>
      </c>
      <c r="B371" s="66">
        <v>43995</v>
      </c>
      <c r="C371" s="33">
        <v>78</v>
      </c>
      <c r="D371" s="33">
        <v>722</v>
      </c>
      <c r="E371" s="34">
        <v>0</v>
      </c>
      <c r="F371" s="33">
        <v>103</v>
      </c>
      <c r="G371" s="33">
        <v>416</v>
      </c>
      <c r="H371" s="32">
        <v>0</v>
      </c>
    </row>
    <row r="372" spans="1:8" s="197" customFormat="1" x14ac:dyDescent="0.35">
      <c r="A372" s="199" t="s">
        <v>1094</v>
      </c>
      <c r="B372" s="66">
        <v>43995</v>
      </c>
      <c r="C372" s="33">
        <v>74</v>
      </c>
      <c r="D372" s="33">
        <v>863</v>
      </c>
      <c r="E372" s="34">
        <v>0</v>
      </c>
      <c r="F372" s="33">
        <v>155</v>
      </c>
      <c r="G372" s="33">
        <v>340</v>
      </c>
      <c r="H372" s="32">
        <v>0</v>
      </c>
    </row>
    <row r="373" spans="1:8" s="197" customFormat="1" x14ac:dyDescent="0.35">
      <c r="A373" s="199" t="s">
        <v>1095</v>
      </c>
      <c r="B373" s="66">
        <v>43995</v>
      </c>
      <c r="C373" s="33">
        <v>144</v>
      </c>
      <c r="D373" s="33">
        <v>731</v>
      </c>
      <c r="E373" s="34">
        <v>0</v>
      </c>
      <c r="F373" s="33">
        <v>147</v>
      </c>
      <c r="G373" s="33">
        <v>395</v>
      </c>
      <c r="H373" s="32">
        <v>0</v>
      </c>
    </row>
    <row r="374" spans="1:8" s="197" customFormat="1" x14ac:dyDescent="0.35">
      <c r="A374" s="199" t="s">
        <v>1090</v>
      </c>
      <c r="B374" s="66">
        <v>43996</v>
      </c>
      <c r="C374" s="33">
        <v>392</v>
      </c>
      <c r="D374" s="33">
        <v>2079</v>
      </c>
      <c r="E374" s="34">
        <v>0</v>
      </c>
      <c r="F374" s="33">
        <v>279</v>
      </c>
      <c r="G374" s="33">
        <v>1203</v>
      </c>
      <c r="H374" s="32">
        <v>0</v>
      </c>
    </row>
    <row r="375" spans="1:8" s="197" customFormat="1" x14ac:dyDescent="0.35">
      <c r="A375" s="199" t="s">
        <v>1091</v>
      </c>
      <c r="B375" s="66">
        <v>43996</v>
      </c>
      <c r="C375" s="33">
        <v>140</v>
      </c>
      <c r="D375" s="33">
        <v>1138</v>
      </c>
      <c r="E375" s="34">
        <v>0</v>
      </c>
      <c r="F375" s="33">
        <v>171</v>
      </c>
      <c r="G375" s="33">
        <v>841</v>
      </c>
      <c r="H375" s="32">
        <v>0</v>
      </c>
    </row>
    <row r="376" spans="1:8" s="197" customFormat="1" x14ac:dyDescent="0.35">
      <c r="A376" s="199" t="s">
        <v>1092</v>
      </c>
      <c r="B376" s="66">
        <v>43996</v>
      </c>
      <c r="C376" s="33">
        <v>117</v>
      </c>
      <c r="D376" s="33">
        <v>1074</v>
      </c>
      <c r="E376" s="34">
        <v>0</v>
      </c>
      <c r="F376" s="33">
        <v>120</v>
      </c>
      <c r="G376" s="33">
        <v>651</v>
      </c>
      <c r="H376" s="32">
        <v>0</v>
      </c>
    </row>
    <row r="377" spans="1:8" s="197" customFormat="1" x14ac:dyDescent="0.35">
      <c r="A377" s="199" t="s">
        <v>1093</v>
      </c>
      <c r="B377" s="66">
        <v>43996</v>
      </c>
      <c r="C377" s="33">
        <v>87</v>
      </c>
      <c r="D377" s="33">
        <v>714</v>
      </c>
      <c r="E377" s="34">
        <v>0</v>
      </c>
      <c r="F377" s="33">
        <v>94</v>
      </c>
      <c r="G377" s="33">
        <v>425</v>
      </c>
      <c r="H377" s="32">
        <v>0</v>
      </c>
    </row>
    <row r="378" spans="1:8" s="197" customFormat="1" x14ac:dyDescent="0.35">
      <c r="A378" s="199" t="s">
        <v>1094</v>
      </c>
      <c r="B378" s="66">
        <v>43996</v>
      </c>
      <c r="C378" s="33">
        <v>71</v>
      </c>
      <c r="D378" s="33">
        <v>821</v>
      </c>
      <c r="E378" s="34">
        <v>0</v>
      </c>
      <c r="F378" s="33">
        <v>138</v>
      </c>
      <c r="G378" s="33">
        <v>382</v>
      </c>
      <c r="H378" s="32">
        <v>0</v>
      </c>
    </row>
    <row r="379" spans="1:8" s="197" customFormat="1" x14ac:dyDescent="0.35">
      <c r="A379" s="199" t="s">
        <v>1095</v>
      </c>
      <c r="B379" s="66">
        <v>43996</v>
      </c>
      <c r="C379" s="33">
        <v>154</v>
      </c>
      <c r="D379" s="33">
        <v>714</v>
      </c>
      <c r="E379" s="34">
        <v>0</v>
      </c>
      <c r="F379" s="33">
        <v>137</v>
      </c>
      <c r="G379" s="33">
        <v>412</v>
      </c>
      <c r="H379" s="32">
        <v>0</v>
      </c>
    </row>
    <row r="380" spans="1:8" s="197" customFormat="1" x14ac:dyDescent="0.35">
      <c r="A380" s="199" t="s">
        <v>1090</v>
      </c>
      <c r="B380" s="66">
        <v>43997</v>
      </c>
      <c r="C380" s="33">
        <v>382</v>
      </c>
      <c r="D380" s="33">
        <v>2121</v>
      </c>
      <c r="E380" s="34">
        <v>0</v>
      </c>
      <c r="F380" s="33">
        <v>288</v>
      </c>
      <c r="G380" s="33">
        <v>1186</v>
      </c>
      <c r="H380" s="32">
        <v>0</v>
      </c>
    </row>
    <row r="381" spans="1:8" s="197" customFormat="1" x14ac:dyDescent="0.35">
      <c r="A381" s="199" t="s">
        <v>1091</v>
      </c>
      <c r="B381" s="66">
        <v>43997</v>
      </c>
      <c r="C381" s="33">
        <v>149</v>
      </c>
      <c r="D381" s="33">
        <v>1164</v>
      </c>
      <c r="E381" s="34">
        <v>0</v>
      </c>
      <c r="F381" s="33">
        <v>162</v>
      </c>
      <c r="G381" s="33">
        <v>811</v>
      </c>
      <c r="H381" s="32">
        <v>0</v>
      </c>
    </row>
    <row r="382" spans="1:8" s="197" customFormat="1" x14ac:dyDescent="0.35">
      <c r="A382" s="199" t="s">
        <v>1092</v>
      </c>
      <c r="B382" s="66">
        <v>43997</v>
      </c>
      <c r="C382" s="33">
        <v>116</v>
      </c>
      <c r="D382" s="33">
        <v>1052</v>
      </c>
      <c r="E382" s="34">
        <v>0</v>
      </c>
      <c r="F382" s="33">
        <v>121</v>
      </c>
      <c r="G382" s="33">
        <v>673</v>
      </c>
      <c r="H382" s="32">
        <v>0</v>
      </c>
    </row>
    <row r="383" spans="1:8" s="197" customFormat="1" x14ac:dyDescent="0.35">
      <c r="A383" s="199" t="s">
        <v>1093</v>
      </c>
      <c r="B383" s="66">
        <v>43997</v>
      </c>
      <c r="C383" s="33">
        <v>75</v>
      </c>
      <c r="D383" s="33">
        <v>767</v>
      </c>
      <c r="E383" s="34">
        <v>0</v>
      </c>
      <c r="F383" s="33">
        <v>106</v>
      </c>
      <c r="G383" s="33">
        <v>381</v>
      </c>
      <c r="H383" s="32">
        <v>0</v>
      </c>
    </row>
    <row r="384" spans="1:8" s="197" customFormat="1" x14ac:dyDescent="0.35">
      <c r="A384" s="199" t="s">
        <v>1094</v>
      </c>
      <c r="B384" s="66">
        <v>43997</v>
      </c>
      <c r="C384" s="33">
        <v>72</v>
      </c>
      <c r="D384" s="33">
        <v>824</v>
      </c>
      <c r="E384" s="34">
        <v>0</v>
      </c>
      <c r="F384" s="33">
        <v>137</v>
      </c>
      <c r="G384" s="33">
        <v>379</v>
      </c>
      <c r="H384" s="32">
        <v>0</v>
      </c>
    </row>
    <row r="385" spans="1:8" s="197" customFormat="1" x14ac:dyDescent="0.35">
      <c r="A385" s="199" t="s">
        <v>1095</v>
      </c>
      <c r="B385" s="66">
        <v>43997</v>
      </c>
      <c r="C385" s="33">
        <v>154</v>
      </c>
      <c r="D385" s="33">
        <v>732</v>
      </c>
      <c r="E385" s="34">
        <v>0</v>
      </c>
      <c r="F385" s="33">
        <v>137</v>
      </c>
      <c r="G385" s="33">
        <v>394</v>
      </c>
      <c r="H385" s="32">
        <v>0</v>
      </c>
    </row>
    <row r="386" spans="1:8" s="197" customFormat="1" x14ac:dyDescent="0.35">
      <c r="A386" s="199" t="s">
        <v>1090</v>
      </c>
      <c r="B386" s="66">
        <v>43998</v>
      </c>
      <c r="C386" s="33">
        <v>402</v>
      </c>
      <c r="D386" s="33">
        <v>2234</v>
      </c>
      <c r="E386" s="34">
        <v>0</v>
      </c>
      <c r="F386" s="33">
        <v>268</v>
      </c>
      <c r="G386" s="33">
        <v>1068</v>
      </c>
      <c r="H386" s="32">
        <v>0</v>
      </c>
    </row>
    <row r="387" spans="1:8" s="197" customFormat="1" x14ac:dyDescent="0.35">
      <c r="A387" s="199" t="s">
        <v>1091</v>
      </c>
      <c r="B387" s="66">
        <v>43998</v>
      </c>
      <c r="C387" s="33">
        <v>143</v>
      </c>
      <c r="D387" s="33">
        <v>1209</v>
      </c>
      <c r="E387" s="34">
        <v>0</v>
      </c>
      <c r="F387" s="33">
        <v>168</v>
      </c>
      <c r="G387" s="33">
        <v>789</v>
      </c>
      <c r="H387" s="32">
        <v>0</v>
      </c>
    </row>
    <row r="388" spans="1:8" s="197" customFormat="1" x14ac:dyDescent="0.35">
      <c r="A388" s="199" t="s">
        <v>1092</v>
      </c>
      <c r="B388" s="66">
        <v>43998</v>
      </c>
      <c r="C388" s="33">
        <v>116</v>
      </c>
      <c r="D388" s="33">
        <v>1104</v>
      </c>
      <c r="E388" s="34">
        <v>0</v>
      </c>
      <c r="F388" s="33">
        <v>128</v>
      </c>
      <c r="G388" s="33">
        <v>622</v>
      </c>
      <c r="H388" s="32">
        <v>0</v>
      </c>
    </row>
    <row r="389" spans="1:8" s="197" customFormat="1" x14ac:dyDescent="0.35">
      <c r="A389" s="199" t="s">
        <v>1093</v>
      </c>
      <c r="B389" s="66">
        <v>43998</v>
      </c>
      <c r="C389" s="33">
        <v>70</v>
      </c>
      <c r="D389" s="33">
        <v>818</v>
      </c>
      <c r="E389" s="34">
        <v>0</v>
      </c>
      <c r="F389" s="33">
        <v>111</v>
      </c>
      <c r="G389" s="33">
        <v>326</v>
      </c>
      <c r="H389" s="32">
        <v>0</v>
      </c>
    </row>
    <row r="390" spans="1:8" s="197" customFormat="1" x14ac:dyDescent="0.35">
      <c r="A390" s="199" t="s">
        <v>1094</v>
      </c>
      <c r="B390" s="66">
        <v>43998</v>
      </c>
      <c r="C390" s="33">
        <v>76</v>
      </c>
      <c r="D390" s="33">
        <v>870</v>
      </c>
      <c r="E390" s="34">
        <v>0</v>
      </c>
      <c r="F390" s="33">
        <v>133</v>
      </c>
      <c r="G390" s="33">
        <v>333</v>
      </c>
      <c r="H390" s="32">
        <v>0</v>
      </c>
    </row>
    <row r="391" spans="1:8" s="197" customFormat="1" x14ac:dyDescent="0.35">
      <c r="A391" s="199" t="s">
        <v>1095</v>
      </c>
      <c r="B391" s="66">
        <v>43998</v>
      </c>
      <c r="C391" s="33">
        <v>154</v>
      </c>
      <c r="D391" s="33">
        <v>804</v>
      </c>
      <c r="E391" s="34">
        <v>0</v>
      </c>
      <c r="F391" s="33">
        <v>137</v>
      </c>
      <c r="G391" s="33">
        <v>322</v>
      </c>
      <c r="H391" s="32">
        <v>0</v>
      </c>
    </row>
    <row r="392" spans="1:8" s="197" customFormat="1" x14ac:dyDescent="0.35">
      <c r="A392" s="199" t="s">
        <v>1090</v>
      </c>
      <c r="B392" s="66">
        <v>43999</v>
      </c>
      <c r="C392" s="33">
        <v>408</v>
      </c>
      <c r="D392" s="33">
        <v>2246</v>
      </c>
      <c r="E392" s="34">
        <v>0</v>
      </c>
      <c r="F392" s="33">
        <v>264</v>
      </c>
      <c r="G392" s="33">
        <v>1049</v>
      </c>
      <c r="H392" s="32">
        <v>0</v>
      </c>
    </row>
    <row r="393" spans="1:8" s="197" customFormat="1" x14ac:dyDescent="0.35">
      <c r="A393" s="199" t="s">
        <v>1091</v>
      </c>
      <c r="B393" s="66">
        <v>43999</v>
      </c>
      <c r="C393" s="33">
        <v>141</v>
      </c>
      <c r="D393" s="33">
        <v>1250</v>
      </c>
      <c r="E393" s="34">
        <v>0</v>
      </c>
      <c r="F393" s="33">
        <v>170</v>
      </c>
      <c r="G393" s="33">
        <v>753</v>
      </c>
      <c r="H393" s="32">
        <v>0</v>
      </c>
    </row>
    <row r="394" spans="1:8" s="197" customFormat="1" x14ac:dyDescent="0.35">
      <c r="A394" s="199" t="s">
        <v>1092</v>
      </c>
      <c r="B394" s="66">
        <v>43999</v>
      </c>
      <c r="C394" s="33">
        <v>112</v>
      </c>
      <c r="D394" s="33">
        <v>1126</v>
      </c>
      <c r="E394" s="34">
        <v>0</v>
      </c>
      <c r="F394" s="33">
        <v>127</v>
      </c>
      <c r="G394" s="33">
        <v>600</v>
      </c>
      <c r="H394" s="32">
        <v>0</v>
      </c>
    </row>
    <row r="395" spans="1:8" s="197" customFormat="1" x14ac:dyDescent="0.35">
      <c r="A395" s="199" t="s">
        <v>1093</v>
      </c>
      <c r="B395" s="66">
        <v>43999</v>
      </c>
      <c r="C395" s="33">
        <v>72</v>
      </c>
      <c r="D395" s="33">
        <v>796</v>
      </c>
      <c r="E395" s="34">
        <v>0</v>
      </c>
      <c r="F395" s="33">
        <v>109</v>
      </c>
      <c r="G395" s="33">
        <v>357</v>
      </c>
      <c r="H395" s="32">
        <v>0</v>
      </c>
    </row>
    <row r="396" spans="1:8" s="197" customFormat="1" x14ac:dyDescent="0.35">
      <c r="A396" s="199" t="s">
        <v>1094</v>
      </c>
      <c r="B396" s="66">
        <v>43999</v>
      </c>
      <c r="C396" s="33">
        <v>68</v>
      </c>
      <c r="D396" s="33">
        <v>893</v>
      </c>
      <c r="E396" s="34">
        <v>0</v>
      </c>
      <c r="F396" s="33">
        <v>141</v>
      </c>
      <c r="G396" s="33">
        <v>310</v>
      </c>
      <c r="H396" s="32">
        <v>0</v>
      </c>
    </row>
    <row r="397" spans="1:8" s="197" customFormat="1" x14ac:dyDescent="0.35">
      <c r="A397" s="199" t="s">
        <v>1095</v>
      </c>
      <c r="B397" s="66">
        <v>43999</v>
      </c>
      <c r="C397" s="33">
        <v>151</v>
      </c>
      <c r="D397" s="33">
        <v>821</v>
      </c>
      <c r="E397" s="34">
        <v>0</v>
      </c>
      <c r="F397" s="33">
        <v>140</v>
      </c>
      <c r="G397" s="33">
        <v>305</v>
      </c>
      <c r="H397" s="32">
        <v>0</v>
      </c>
    </row>
    <row r="398" spans="1:8" s="197" customFormat="1" x14ac:dyDescent="0.35">
      <c r="A398" s="199" t="s">
        <v>1090</v>
      </c>
      <c r="B398" s="66">
        <v>44000</v>
      </c>
      <c r="C398" s="33">
        <v>406</v>
      </c>
      <c r="D398" s="33">
        <v>2232</v>
      </c>
      <c r="E398" s="34">
        <v>0</v>
      </c>
      <c r="F398" s="33">
        <v>266</v>
      </c>
      <c r="G398" s="33">
        <v>1068</v>
      </c>
      <c r="H398" s="32">
        <v>0</v>
      </c>
    </row>
    <row r="399" spans="1:8" s="197" customFormat="1" x14ac:dyDescent="0.35">
      <c r="A399" s="199" t="s">
        <v>1091</v>
      </c>
      <c r="B399" s="66">
        <v>44000</v>
      </c>
      <c r="C399" s="33">
        <v>147</v>
      </c>
      <c r="D399" s="33">
        <v>1251</v>
      </c>
      <c r="E399" s="34">
        <v>0</v>
      </c>
      <c r="F399" s="33">
        <v>164</v>
      </c>
      <c r="G399" s="33">
        <v>752</v>
      </c>
      <c r="H399" s="32">
        <v>0</v>
      </c>
    </row>
    <row r="400" spans="1:8" s="197" customFormat="1" x14ac:dyDescent="0.35">
      <c r="A400" s="199" t="s">
        <v>1092</v>
      </c>
      <c r="B400" s="66">
        <v>44000</v>
      </c>
      <c r="C400" s="33">
        <v>118</v>
      </c>
      <c r="D400" s="33">
        <v>1133</v>
      </c>
      <c r="E400" s="34">
        <v>0</v>
      </c>
      <c r="F400" s="33">
        <v>121</v>
      </c>
      <c r="G400" s="33">
        <v>595</v>
      </c>
      <c r="H400" s="32">
        <v>0</v>
      </c>
    </row>
    <row r="401" spans="1:8" s="197" customFormat="1" x14ac:dyDescent="0.35">
      <c r="A401" s="199" t="s">
        <v>1093</v>
      </c>
      <c r="B401" s="66">
        <v>44000</v>
      </c>
      <c r="C401" s="33">
        <v>77</v>
      </c>
      <c r="D401" s="33">
        <v>788</v>
      </c>
      <c r="E401" s="34">
        <v>0</v>
      </c>
      <c r="F401" s="33">
        <v>104</v>
      </c>
      <c r="G401" s="33">
        <v>371</v>
      </c>
      <c r="H401" s="32">
        <v>0</v>
      </c>
    </row>
    <row r="402" spans="1:8" s="197" customFormat="1" x14ac:dyDescent="0.35">
      <c r="A402" s="199" t="s">
        <v>1094</v>
      </c>
      <c r="B402" s="66">
        <v>44000</v>
      </c>
      <c r="C402" s="33">
        <v>80</v>
      </c>
      <c r="D402" s="33">
        <v>868</v>
      </c>
      <c r="E402" s="34">
        <v>0</v>
      </c>
      <c r="F402" s="33">
        <v>129</v>
      </c>
      <c r="G402" s="33">
        <v>335</v>
      </c>
      <c r="H402" s="32">
        <v>0</v>
      </c>
    </row>
    <row r="403" spans="1:8" s="197" customFormat="1" x14ac:dyDescent="0.35">
      <c r="A403" s="199" t="s">
        <v>1095</v>
      </c>
      <c r="B403" s="66">
        <v>44000</v>
      </c>
      <c r="C403" s="33">
        <v>150</v>
      </c>
      <c r="D403" s="33">
        <v>823</v>
      </c>
      <c r="E403" s="34">
        <v>0</v>
      </c>
      <c r="F403" s="33">
        <v>141</v>
      </c>
      <c r="G403" s="33">
        <v>303</v>
      </c>
      <c r="H403" s="32">
        <v>0</v>
      </c>
    </row>
    <row r="404" spans="1:8" s="197" customFormat="1" x14ac:dyDescent="0.35">
      <c r="A404" s="199" t="s">
        <v>1090</v>
      </c>
      <c r="B404" s="66">
        <v>44001</v>
      </c>
      <c r="C404" s="33">
        <v>407</v>
      </c>
      <c r="D404" s="33">
        <v>2250</v>
      </c>
      <c r="E404" s="34">
        <v>0</v>
      </c>
      <c r="F404" s="33">
        <v>263</v>
      </c>
      <c r="G404" s="33">
        <v>1048</v>
      </c>
      <c r="H404" s="32">
        <v>0</v>
      </c>
    </row>
    <row r="405" spans="1:8" s="197" customFormat="1" x14ac:dyDescent="0.35">
      <c r="A405" s="199" t="s">
        <v>1091</v>
      </c>
      <c r="B405" s="66">
        <v>44001</v>
      </c>
      <c r="C405" s="33">
        <v>139</v>
      </c>
      <c r="D405" s="33">
        <v>1231</v>
      </c>
      <c r="E405" s="34">
        <v>0</v>
      </c>
      <c r="F405" s="33">
        <v>172</v>
      </c>
      <c r="G405" s="33">
        <v>780</v>
      </c>
      <c r="H405" s="32">
        <v>0</v>
      </c>
    </row>
    <row r="406" spans="1:8" s="197" customFormat="1" x14ac:dyDescent="0.35">
      <c r="A406" s="199" t="s">
        <v>1092</v>
      </c>
      <c r="B406" s="66">
        <v>44001</v>
      </c>
      <c r="C406" s="33">
        <v>111</v>
      </c>
      <c r="D406" s="33">
        <v>1119</v>
      </c>
      <c r="E406" s="34">
        <v>0</v>
      </c>
      <c r="F406" s="33">
        <v>128</v>
      </c>
      <c r="G406" s="33">
        <v>610</v>
      </c>
      <c r="H406" s="32">
        <v>0</v>
      </c>
    </row>
    <row r="407" spans="1:8" s="197" customFormat="1" x14ac:dyDescent="0.35">
      <c r="A407" s="199" t="s">
        <v>1093</v>
      </c>
      <c r="B407" s="66">
        <v>44001</v>
      </c>
      <c r="C407" s="33">
        <v>68</v>
      </c>
      <c r="D407" s="33">
        <v>782</v>
      </c>
      <c r="E407" s="34">
        <v>0</v>
      </c>
      <c r="F407" s="33">
        <v>113</v>
      </c>
      <c r="G407" s="33">
        <v>377</v>
      </c>
      <c r="H407" s="32">
        <v>0</v>
      </c>
    </row>
    <row r="408" spans="1:8" s="197" customFormat="1" x14ac:dyDescent="0.35">
      <c r="A408" s="199" t="s">
        <v>1094</v>
      </c>
      <c r="B408" s="66">
        <v>44001</v>
      </c>
      <c r="C408" s="33">
        <v>69</v>
      </c>
      <c r="D408" s="33">
        <v>876</v>
      </c>
      <c r="E408" s="34">
        <v>0</v>
      </c>
      <c r="F408" s="33">
        <v>140</v>
      </c>
      <c r="G408" s="33">
        <v>327</v>
      </c>
      <c r="H408" s="32">
        <v>0</v>
      </c>
    </row>
    <row r="409" spans="1:8" s="197" customFormat="1" x14ac:dyDescent="0.35">
      <c r="A409" s="199" t="s">
        <v>1095</v>
      </c>
      <c r="B409" s="66">
        <v>44001</v>
      </c>
      <c r="C409" s="33">
        <v>153</v>
      </c>
      <c r="D409" s="33">
        <v>811</v>
      </c>
      <c r="E409" s="34">
        <v>0</v>
      </c>
      <c r="F409" s="33">
        <v>136</v>
      </c>
      <c r="G409" s="33">
        <v>315</v>
      </c>
      <c r="H409" s="32">
        <v>0</v>
      </c>
    </row>
    <row r="410" spans="1:8" s="197" customFormat="1" x14ac:dyDescent="0.35">
      <c r="A410" s="199" t="s">
        <v>1090</v>
      </c>
      <c r="B410" s="66">
        <v>44002</v>
      </c>
      <c r="C410" s="33">
        <v>391</v>
      </c>
      <c r="D410" s="33">
        <v>2202</v>
      </c>
      <c r="E410" s="34">
        <v>0</v>
      </c>
      <c r="F410" s="33">
        <v>276</v>
      </c>
      <c r="G410" s="33">
        <v>1089</v>
      </c>
      <c r="H410" s="32">
        <v>0</v>
      </c>
    </row>
    <row r="411" spans="1:8" s="197" customFormat="1" x14ac:dyDescent="0.35">
      <c r="A411" s="199" t="s">
        <v>1091</v>
      </c>
      <c r="B411" s="66">
        <v>44002</v>
      </c>
      <c r="C411" s="33">
        <v>136</v>
      </c>
      <c r="D411" s="33">
        <v>1202</v>
      </c>
      <c r="E411" s="34">
        <v>0</v>
      </c>
      <c r="F411" s="33">
        <v>175</v>
      </c>
      <c r="G411" s="33">
        <v>807</v>
      </c>
      <c r="H411" s="32">
        <v>0</v>
      </c>
    </row>
    <row r="412" spans="1:8" s="197" customFormat="1" x14ac:dyDescent="0.35">
      <c r="A412" s="199" t="s">
        <v>1092</v>
      </c>
      <c r="B412" s="66">
        <v>44002</v>
      </c>
      <c r="C412" s="33">
        <v>119</v>
      </c>
      <c r="D412" s="33">
        <v>1059</v>
      </c>
      <c r="E412" s="34">
        <v>0</v>
      </c>
      <c r="F412" s="33">
        <v>120</v>
      </c>
      <c r="G412" s="33">
        <v>670</v>
      </c>
      <c r="H412" s="32">
        <v>0</v>
      </c>
    </row>
    <row r="413" spans="1:8" s="197" customFormat="1" x14ac:dyDescent="0.35">
      <c r="A413" s="199" t="s">
        <v>1093</v>
      </c>
      <c r="B413" s="66">
        <v>44002</v>
      </c>
      <c r="C413" s="33">
        <v>76</v>
      </c>
      <c r="D413" s="33">
        <v>755</v>
      </c>
      <c r="E413" s="34">
        <v>0</v>
      </c>
      <c r="F413" s="33">
        <v>105</v>
      </c>
      <c r="G413" s="33">
        <v>404</v>
      </c>
      <c r="H413" s="32">
        <v>0</v>
      </c>
    </row>
    <row r="414" spans="1:8" s="197" customFormat="1" x14ac:dyDescent="0.35">
      <c r="A414" s="199" t="s">
        <v>1094</v>
      </c>
      <c r="B414" s="66">
        <v>44002</v>
      </c>
      <c r="C414" s="33">
        <v>68</v>
      </c>
      <c r="D414" s="33">
        <v>859</v>
      </c>
      <c r="E414" s="34">
        <v>0</v>
      </c>
      <c r="F414" s="33">
        <v>141</v>
      </c>
      <c r="G414" s="33">
        <v>344</v>
      </c>
      <c r="H414" s="32">
        <v>0</v>
      </c>
    </row>
    <row r="415" spans="1:8" s="197" customFormat="1" x14ac:dyDescent="0.35">
      <c r="A415" s="199" t="s">
        <v>1095</v>
      </c>
      <c r="B415" s="66">
        <v>44002</v>
      </c>
      <c r="C415" s="33">
        <v>152</v>
      </c>
      <c r="D415" s="33">
        <v>802</v>
      </c>
      <c r="E415" s="34">
        <v>0</v>
      </c>
      <c r="F415" s="33">
        <v>139</v>
      </c>
      <c r="G415" s="33">
        <v>333</v>
      </c>
      <c r="H415" s="32">
        <v>0</v>
      </c>
    </row>
    <row r="416" spans="1:8" s="197" customFormat="1" x14ac:dyDescent="0.35">
      <c r="A416" s="199" t="s">
        <v>1090</v>
      </c>
      <c r="B416" s="66">
        <v>44003</v>
      </c>
      <c r="C416" s="33">
        <v>372</v>
      </c>
      <c r="D416" s="33">
        <v>2108</v>
      </c>
      <c r="E416" s="34">
        <v>0</v>
      </c>
      <c r="F416" s="33">
        <v>288</v>
      </c>
      <c r="G416" s="33">
        <v>1169</v>
      </c>
      <c r="H416" s="32">
        <v>0</v>
      </c>
    </row>
    <row r="417" spans="1:8" s="197" customFormat="1" x14ac:dyDescent="0.35">
      <c r="A417" s="199" t="s">
        <v>1091</v>
      </c>
      <c r="B417" s="66">
        <v>44003</v>
      </c>
      <c r="C417" s="33">
        <v>133</v>
      </c>
      <c r="D417" s="33">
        <v>1180</v>
      </c>
      <c r="E417" s="34">
        <v>0</v>
      </c>
      <c r="F417" s="33">
        <v>178</v>
      </c>
      <c r="G417" s="33">
        <v>827</v>
      </c>
      <c r="H417" s="32">
        <v>0</v>
      </c>
    </row>
    <row r="418" spans="1:8" s="197" customFormat="1" x14ac:dyDescent="0.35">
      <c r="A418" s="199" t="s">
        <v>1092</v>
      </c>
      <c r="B418" s="66">
        <v>44003</v>
      </c>
      <c r="C418" s="33">
        <v>117</v>
      </c>
      <c r="D418" s="33">
        <v>1059</v>
      </c>
      <c r="E418" s="34">
        <v>0</v>
      </c>
      <c r="F418" s="33">
        <v>122</v>
      </c>
      <c r="G418" s="33">
        <v>670</v>
      </c>
      <c r="H418" s="32">
        <v>0</v>
      </c>
    </row>
    <row r="419" spans="1:8" s="197" customFormat="1" x14ac:dyDescent="0.35">
      <c r="A419" s="199" t="s">
        <v>1093</v>
      </c>
      <c r="B419" s="66">
        <v>44003</v>
      </c>
      <c r="C419" s="33">
        <v>77</v>
      </c>
      <c r="D419" s="33">
        <v>744</v>
      </c>
      <c r="E419" s="34">
        <v>0</v>
      </c>
      <c r="F419" s="33">
        <v>104</v>
      </c>
      <c r="G419" s="33">
        <v>415</v>
      </c>
      <c r="H419" s="32">
        <v>0</v>
      </c>
    </row>
    <row r="420" spans="1:8" s="197" customFormat="1" x14ac:dyDescent="0.35">
      <c r="A420" s="199" t="s">
        <v>1094</v>
      </c>
      <c r="B420" s="66">
        <v>44003</v>
      </c>
      <c r="C420" s="33">
        <v>77</v>
      </c>
      <c r="D420" s="33">
        <v>819</v>
      </c>
      <c r="E420" s="34">
        <v>0</v>
      </c>
      <c r="F420" s="33">
        <v>132</v>
      </c>
      <c r="G420" s="33">
        <v>384</v>
      </c>
      <c r="H420" s="32">
        <v>0</v>
      </c>
    </row>
    <row r="421" spans="1:8" s="197" customFormat="1" x14ac:dyDescent="0.35">
      <c r="A421" s="199" t="s">
        <v>1095</v>
      </c>
      <c r="B421" s="66">
        <v>44003</v>
      </c>
      <c r="C421" s="33">
        <v>151</v>
      </c>
      <c r="D421" s="33">
        <v>784</v>
      </c>
      <c r="E421" s="34">
        <v>0</v>
      </c>
      <c r="F421" s="33">
        <v>140</v>
      </c>
      <c r="G421" s="33">
        <v>346</v>
      </c>
      <c r="H421" s="32">
        <v>0</v>
      </c>
    </row>
    <row r="422" spans="1:8" s="197" customFormat="1" x14ac:dyDescent="0.35">
      <c r="A422" s="199" t="s">
        <v>1090</v>
      </c>
      <c r="B422" s="66">
        <v>44004</v>
      </c>
      <c r="C422" s="33">
        <v>367</v>
      </c>
      <c r="D422" s="33">
        <v>2145</v>
      </c>
      <c r="E422" s="34">
        <v>0</v>
      </c>
      <c r="F422" s="33">
        <v>294</v>
      </c>
      <c r="G422" s="33">
        <v>1140</v>
      </c>
      <c r="H422" s="32">
        <v>0</v>
      </c>
    </row>
    <row r="423" spans="1:8" s="197" customFormat="1" x14ac:dyDescent="0.35">
      <c r="A423" s="199" t="s">
        <v>1091</v>
      </c>
      <c r="B423" s="66">
        <v>44004</v>
      </c>
      <c r="C423" s="33">
        <v>123</v>
      </c>
      <c r="D423" s="33">
        <v>1176</v>
      </c>
      <c r="E423" s="34">
        <v>0</v>
      </c>
      <c r="F423" s="33">
        <v>188</v>
      </c>
      <c r="G423" s="33">
        <v>837</v>
      </c>
      <c r="H423" s="32">
        <v>0</v>
      </c>
    </row>
    <row r="424" spans="1:8" s="197" customFormat="1" x14ac:dyDescent="0.35">
      <c r="A424" s="199" t="s">
        <v>1092</v>
      </c>
      <c r="B424" s="66">
        <v>44004</v>
      </c>
      <c r="C424" s="33">
        <v>126</v>
      </c>
      <c r="D424" s="33">
        <v>1099</v>
      </c>
      <c r="E424" s="34">
        <v>0</v>
      </c>
      <c r="F424" s="33">
        <v>113</v>
      </c>
      <c r="G424" s="33">
        <v>630</v>
      </c>
      <c r="H424" s="32">
        <v>0</v>
      </c>
    </row>
    <row r="425" spans="1:8" s="197" customFormat="1" x14ac:dyDescent="0.35">
      <c r="A425" s="199" t="s">
        <v>1093</v>
      </c>
      <c r="B425" s="66">
        <v>44004</v>
      </c>
      <c r="C425" s="33">
        <v>78</v>
      </c>
      <c r="D425" s="33">
        <v>789</v>
      </c>
      <c r="E425" s="34">
        <v>0</v>
      </c>
      <c r="F425" s="33">
        <v>103</v>
      </c>
      <c r="G425" s="33">
        <v>370</v>
      </c>
      <c r="H425" s="32">
        <v>0</v>
      </c>
    </row>
    <row r="426" spans="1:8" s="197" customFormat="1" x14ac:dyDescent="0.35">
      <c r="A426" s="199" t="s">
        <v>1094</v>
      </c>
      <c r="B426" s="66">
        <v>44004</v>
      </c>
      <c r="C426" s="33">
        <v>81</v>
      </c>
      <c r="D426" s="33">
        <v>858</v>
      </c>
      <c r="E426" s="34">
        <v>0</v>
      </c>
      <c r="F426" s="33">
        <v>128</v>
      </c>
      <c r="G426" s="33">
        <v>345</v>
      </c>
      <c r="H426" s="32">
        <v>0</v>
      </c>
    </row>
    <row r="427" spans="1:8" s="197" customFormat="1" x14ac:dyDescent="0.35">
      <c r="A427" s="199" t="s">
        <v>1095</v>
      </c>
      <c r="B427" s="66">
        <v>44004</v>
      </c>
      <c r="C427" s="33">
        <v>145</v>
      </c>
      <c r="D427" s="33">
        <v>820</v>
      </c>
      <c r="E427" s="34">
        <v>0</v>
      </c>
      <c r="F427" s="33">
        <v>146</v>
      </c>
      <c r="G427" s="33">
        <v>315</v>
      </c>
      <c r="H427" s="32">
        <v>0</v>
      </c>
    </row>
    <row r="428" spans="1:8" s="197" customFormat="1" x14ac:dyDescent="0.35">
      <c r="A428" s="199" t="s">
        <v>1090</v>
      </c>
      <c r="B428" s="66">
        <v>44005</v>
      </c>
      <c r="C428" s="33">
        <v>402</v>
      </c>
      <c r="D428" s="33">
        <v>2308</v>
      </c>
      <c r="E428" s="34">
        <v>0</v>
      </c>
      <c r="F428" s="33">
        <v>261</v>
      </c>
      <c r="G428" s="33">
        <v>1004</v>
      </c>
      <c r="H428" s="32">
        <v>0</v>
      </c>
    </row>
    <row r="429" spans="1:8" s="197" customFormat="1" x14ac:dyDescent="0.35">
      <c r="A429" s="199" t="s">
        <v>1091</v>
      </c>
      <c r="B429" s="66">
        <v>44005</v>
      </c>
      <c r="C429" s="33">
        <v>121</v>
      </c>
      <c r="D429" s="33">
        <v>1245</v>
      </c>
      <c r="E429" s="34">
        <v>0</v>
      </c>
      <c r="F429" s="33">
        <v>190</v>
      </c>
      <c r="G429" s="33">
        <v>769</v>
      </c>
      <c r="H429" s="32">
        <v>0</v>
      </c>
    </row>
    <row r="430" spans="1:8" s="197" customFormat="1" x14ac:dyDescent="0.35">
      <c r="A430" s="199" t="s">
        <v>1092</v>
      </c>
      <c r="B430" s="66">
        <v>44005</v>
      </c>
      <c r="C430" s="33">
        <v>121</v>
      </c>
      <c r="D430" s="33">
        <v>1226</v>
      </c>
      <c r="E430" s="34">
        <v>0</v>
      </c>
      <c r="F430" s="33">
        <v>118</v>
      </c>
      <c r="G430" s="33">
        <v>503</v>
      </c>
      <c r="H430" s="32">
        <v>0</v>
      </c>
    </row>
    <row r="431" spans="1:8" s="197" customFormat="1" x14ac:dyDescent="0.35">
      <c r="A431" s="199" t="s">
        <v>1093</v>
      </c>
      <c r="B431" s="66">
        <v>44005</v>
      </c>
      <c r="C431" s="33">
        <v>87</v>
      </c>
      <c r="D431" s="33">
        <v>836</v>
      </c>
      <c r="E431" s="34">
        <v>0</v>
      </c>
      <c r="F431" s="33">
        <v>94</v>
      </c>
      <c r="G431" s="33">
        <v>323</v>
      </c>
      <c r="H431" s="32">
        <v>0</v>
      </c>
    </row>
    <row r="432" spans="1:8" s="197" customFormat="1" x14ac:dyDescent="0.35">
      <c r="A432" s="199" t="s">
        <v>1094</v>
      </c>
      <c r="B432" s="66">
        <v>44005</v>
      </c>
      <c r="C432" s="33">
        <v>82</v>
      </c>
      <c r="D432" s="33">
        <v>917</v>
      </c>
      <c r="E432" s="34">
        <v>0</v>
      </c>
      <c r="F432" s="33">
        <v>127</v>
      </c>
      <c r="G432" s="33">
        <v>286</v>
      </c>
      <c r="H432" s="32">
        <v>0</v>
      </c>
    </row>
    <row r="433" spans="1:8" s="197" customFormat="1" x14ac:dyDescent="0.35">
      <c r="A433" s="199" t="s">
        <v>1095</v>
      </c>
      <c r="B433" s="66">
        <v>44005</v>
      </c>
      <c r="C433" s="33">
        <v>154</v>
      </c>
      <c r="D433" s="33">
        <v>882</v>
      </c>
      <c r="E433" s="34">
        <v>0</v>
      </c>
      <c r="F433" s="33">
        <v>137</v>
      </c>
      <c r="G433" s="33">
        <v>244</v>
      </c>
      <c r="H433" s="32">
        <v>0</v>
      </c>
    </row>
    <row r="434" spans="1:8" s="197" customFormat="1" x14ac:dyDescent="0.35">
      <c r="A434" s="199" t="s">
        <v>1090</v>
      </c>
      <c r="B434" s="66">
        <v>44006</v>
      </c>
      <c r="C434" s="33">
        <v>419</v>
      </c>
      <c r="D434" s="33">
        <v>2377</v>
      </c>
      <c r="E434" s="34">
        <v>0</v>
      </c>
      <c r="F434" s="33">
        <v>249</v>
      </c>
      <c r="G434" s="33">
        <v>923</v>
      </c>
      <c r="H434" s="32">
        <v>0</v>
      </c>
    </row>
    <row r="435" spans="1:8" s="197" customFormat="1" x14ac:dyDescent="0.35">
      <c r="A435" s="199" t="s">
        <v>1091</v>
      </c>
      <c r="B435" s="66">
        <v>44006</v>
      </c>
      <c r="C435" s="33">
        <v>135</v>
      </c>
      <c r="D435" s="33">
        <v>1271</v>
      </c>
      <c r="E435" s="34">
        <v>0</v>
      </c>
      <c r="F435" s="33">
        <v>176</v>
      </c>
      <c r="G435" s="33">
        <v>742</v>
      </c>
      <c r="H435" s="32">
        <v>0</v>
      </c>
    </row>
    <row r="436" spans="1:8" s="197" customFormat="1" x14ac:dyDescent="0.35">
      <c r="A436" s="199" t="s">
        <v>1092</v>
      </c>
      <c r="B436" s="66">
        <v>44006</v>
      </c>
      <c r="C436" s="33">
        <v>116</v>
      </c>
      <c r="D436" s="33">
        <v>1218</v>
      </c>
      <c r="E436" s="34">
        <v>0</v>
      </c>
      <c r="F436" s="33">
        <v>123</v>
      </c>
      <c r="G436" s="33">
        <v>511</v>
      </c>
      <c r="H436" s="32">
        <v>0</v>
      </c>
    </row>
    <row r="437" spans="1:8" s="197" customFormat="1" x14ac:dyDescent="0.35">
      <c r="A437" s="199" t="s">
        <v>1093</v>
      </c>
      <c r="B437" s="66">
        <v>44006</v>
      </c>
      <c r="C437" s="33">
        <v>84</v>
      </c>
      <c r="D437" s="33">
        <v>800</v>
      </c>
      <c r="E437" s="34">
        <v>0</v>
      </c>
      <c r="F437" s="33">
        <v>97</v>
      </c>
      <c r="G437" s="33">
        <v>359</v>
      </c>
      <c r="H437" s="32">
        <v>0</v>
      </c>
    </row>
    <row r="438" spans="1:8" s="197" customFormat="1" x14ac:dyDescent="0.35">
      <c r="A438" s="199" t="s">
        <v>1094</v>
      </c>
      <c r="B438" s="66">
        <v>44006</v>
      </c>
      <c r="C438" s="33">
        <v>80</v>
      </c>
      <c r="D438" s="33">
        <v>921</v>
      </c>
      <c r="E438" s="34">
        <v>0</v>
      </c>
      <c r="F438" s="33">
        <v>129</v>
      </c>
      <c r="G438" s="33">
        <v>282</v>
      </c>
      <c r="H438" s="32">
        <v>0</v>
      </c>
    </row>
    <row r="439" spans="1:8" s="197" customFormat="1" x14ac:dyDescent="0.35">
      <c r="A439" s="199" t="s">
        <v>1095</v>
      </c>
      <c r="B439" s="66">
        <v>44006</v>
      </c>
      <c r="C439" s="33">
        <v>150</v>
      </c>
      <c r="D439" s="33">
        <v>890</v>
      </c>
      <c r="E439" s="34">
        <v>0</v>
      </c>
      <c r="F439" s="33">
        <v>141</v>
      </c>
      <c r="G439" s="33">
        <v>236</v>
      </c>
      <c r="H439" s="32">
        <v>0</v>
      </c>
    </row>
    <row r="440" spans="1:8" s="197" customFormat="1" x14ac:dyDescent="0.35">
      <c r="A440" s="199" t="s">
        <v>1090</v>
      </c>
      <c r="B440" s="66">
        <v>44007</v>
      </c>
      <c r="C440" s="33">
        <v>406</v>
      </c>
      <c r="D440" s="33">
        <v>2379</v>
      </c>
      <c r="E440" s="34">
        <v>0</v>
      </c>
      <c r="F440" s="33">
        <v>263</v>
      </c>
      <c r="G440" s="33">
        <v>910</v>
      </c>
      <c r="H440" s="32">
        <v>0</v>
      </c>
    </row>
    <row r="441" spans="1:8" s="197" customFormat="1" x14ac:dyDescent="0.35">
      <c r="A441" s="199" t="s">
        <v>1091</v>
      </c>
      <c r="B441" s="66">
        <v>44007</v>
      </c>
      <c r="C441" s="33">
        <v>132</v>
      </c>
      <c r="D441" s="33">
        <v>1276</v>
      </c>
      <c r="E441" s="34">
        <v>0</v>
      </c>
      <c r="F441" s="33">
        <v>179</v>
      </c>
      <c r="G441" s="33">
        <v>739</v>
      </c>
      <c r="H441" s="32">
        <v>0</v>
      </c>
    </row>
    <row r="442" spans="1:8" s="197" customFormat="1" x14ac:dyDescent="0.35">
      <c r="A442" s="199" t="s">
        <v>1092</v>
      </c>
      <c r="B442" s="66">
        <v>44007</v>
      </c>
      <c r="C442" s="33">
        <v>128</v>
      </c>
      <c r="D442" s="33">
        <v>1205</v>
      </c>
      <c r="E442" s="34">
        <v>0</v>
      </c>
      <c r="F442" s="33">
        <v>111</v>
      </c>
      <c r="G442" s="33">
        <v>524</v>
      </c>
      <c r="H442" s="32">
        <v>0</v>
      </c>
    </row>
    <row r="443" spans="1:8" s="197" customFormat="1" x14ac:dyDescent="0.35">
      <c r="A443" s="199" t="s">
        <v>1093</v>
      </c>
      <c r="B443" s="66">
        <v>44007</v>
      </c>
      <c r="C443" s="33">
        <v>85</v>
      </c>
      <c r="D443" s="33">
        <v>773</v>
      </c>
      <c r="E443" s="34">
        <v>0</v>
      </c>
      <c r="F443" s="33">
        <v>96</v>
      </c>
      <c r="G443" s="33">
        <v>386</v>
      </c>
      <c r="H443" s="32">
        <v>0</v>
      </c>
    </row>
    <row r="444" spans="1:8" s="197" customFormat="1" x14ac:dyDescent="0.35">
      <c r="A444" s="199" t="s">
        <v>1094</v>
      </c>
      <c r="B444" s="66">
        <v>44007</v>
      </c>
      <c r="C444" s="33">
        <v>87</v>
      </c>
      <c r="D444" s="33">
        <v>903</v>
      </c>
      <c r="E444" s="34">
        <v>0</v>
      </c>
      <c r="F444" s="33">
        <v>122</v>
      </c>
      <c r="G444" s="33">
        <v>300</v>
      </c>
      <c r="H444" s="32">
        <v>0</v>
      </c>
    </row>
    <row r="445" spans="1:8" s="197" customFormat="1" x14ac:dyDescent="0.35">
      <c r="A445" s="199" t="s">
        <v>1095</v>
      </c>
      <c r="B445" s="66">
        <v>44007</v>
      </c>
      <c r="C445" s="33">
        <v>144</v>
      </c>
      <c r="D445" s="33">
        <v>837</v>
      </c>
      <c r="E445" s="34">
        <v>0</v>
      </c>
      <c r="F445" s="33">
        <v>148</v>
      </c>
      <c r="G445" s="33">
        <v>277</v>
      </c>
      <c r="H445" s="32">
        <v>0</v>
      </c>
    </row>
    <row r="446" spans="1:8" s="197" customFormat="1" x14ac:dyDescent="0.35">
      <c r="A446" s="199" t="s">
        <v>1090</v>
      </c>
      <c r="B446" s="66">
        <v>44008</v>
      </c>
      <c r="C446" s="33">
        <v>399</v>
      </c>
      <c r="D446" s="33">
        <v>2324</v>
      </c>
      <c r="E446" s="34">
        <v>0</v>
      </c>
      <c r="F446" s="33">
        <v>265</v>
      </c>
      <c r="G446" s="33">
        <v>1002</v>
      </c>
      <c r="H446" s="32">
        <v>0</v>
      </c>
    </row>
    <row r="447" spans="1:8" s="197" customFormat="1" x14ac:dyDescent="0.35">
      <c r="A447" s="199" t="s">
        <v>1091</v>
      </c>
      <c r="B447" s="66">
        <v>44008</v>
      </c>
      <c r="C447" s="33">
        <v>145</v>
      </c>
      <c r="D447" s="33">
        <v>1267</v>
      </c>
      <c r="E447" s="34">
        <v>0</v>
      </c>
      <c r="F447" s="33">
        <v>166</v>
      </c>
      <c r="G447" s="33">
        <v>746</v>
      </c>
      <c r="H447" s="32">
        <v>0</v>
      </c>
    </row>
    <row r="448" spans="1:8" s="197" customFormat="1" x14ac:dyDescent="0.35">
      <c r="A448" s="199" t="s">
        <v>1092</v>
      </c>
      <c r="B448" s="66">
        <v>44008</v>
      </c>
      <c r="C448" s="33">
        <v>121</v>
      </c>
      <c r="D448" s="33">
        <v>1184</v>
      </c>
      <c r="E448" s="34">
        <v>0</v>
      </c>
      <c r="F448" s="33">
        <v>118</v>
      </c>
      <c r="G448" s="33">
        <v>545</v>
      </c>
      <c r="H448" s="32">
        <v>0</v>
      </c>
    </row>
    <row r="449" spans="1:8" s="197" customFormat="1" x14ac:dyDescent="0.35">
      <c r="A449" s="199" t="s">
        <v>1093</v>
      </c>
      <c r="B449" s="66">
        <v>44008</v>
      </c>
      <c r="C449" s="33">
        <v>91</v>
      </c>
      <c r="D449" s="33">
        <v>772</v>
      </c>
      <c r="E449" s="34">
        <v>0</v>
      </c>
      <c r="F449" s="33">
        <v>90</v>
      </c>
      <c r="G449" s="33">
        <v>387</v>
      </c>
      <c r="H449" s="32">
        <v>0</v>
      </c>
    </row>
    <row r="450" spans="1:8" s="197" customFormat="1" x14ac:dyDescent="0.35">
      <c r="A450" s="199" t="s">
        <v>1094</v>
      </c>
      <c r="B450" s="66">
        <v>44008</v>
      </c>
      <c r="C450" s="33">
        <v>79</v>
      </c>
      <c r="D450" s="33">
        <v>903</v>
      </c>
      <c r="E450" s="34">
        <v>0</v>
      </c>
      <c r="F450" s="33">
        <v>130</v>
      </c>
      <c r="G450" s="33">
        <v>300</v>
      </c>
      <c r="H450" s="32">
        <v>0</v>
      </c>
    </row>
    <row r="451" spans="1:8" s="197" customFormat="1" x14ac:dyDescent="0.35">
      <c r="A451" s="199" t="s">
        <v>1095</v>
      </c>
      <c r="B451" s="66">
        <v>44008</v>
      </c>
      <c r="C451" s="33">
        <v>139</v>
      </c>
      <c r="D451" s="33">
        <v>828</v>
      </c>
      <c r="E451" s="34">
        <v>0</v>
      </c>
      <c r="F451" s="33">
        <v>153</v>
      </c>
      <c r="G451" s="33">
        <v>291</v>
      </c>
      <c r="H451" s="32">
        <v>0</v>
      </c>
    </row>
    <row r="452" spans="1:8" s="197" customFormat="1" x14ac:dyDescent="0.35">
      <c r="A452" s="199" t="s">
        <v>1090</v>
      </c>
      <c r="B452" s="66">
        <v>44009</v>
      </c>
      <c r="C452" s="33">
        <v>403</v>
      </c>
      <c r="D452" s="33">
        <v>2285</v>
      </c>
      <c r="E452" s="34">
        <v>0</v>
      </c>
      <c r="F452" s="33">
        <v>263</v>
      </c>
      <c r="G452" s="33">
        <v>1043</v>
      </c>
      <c r="H452" s="32">
        <v>0</v>
      </c>
    </row>
    <row r="453" spans="1:8" s="197" customFormat="1" x14ac:dyDescent="0.35">
      <c r="A453" s="199" t="s">
        <v>1091</v>
      </c>
      <c r="B453" s="66">
        <v>44009</v>
      </c>
      <c r="C453" s="33">
        <v>147</v>
      </c>
      <c r="D453" s="33">
        <v>1225</v>
      </c>
      <c r="E453" s="34">
        <v>0</v>
      </c>
      <c r="F453" s="33">
        <v>164</v>
      </c>
      <c r="G453" s="33">
        <v>783</v>
      </c>
      <c r="H453" s="32">
        <v>0</v>
      </c>
    </row>
    <row r="454" spans="1:8" s="197" customFormat="1" x14ac:dyDescent="0.35">
      <c r="A454" s="199" t="s">
        <v>1092</v>
      </c>
      <c r="B454" s="66">
        <v>44009</v>
      </c>
      <c r="C454" s="33">
        <v>108</v>
      </c>
      <c r="D454" s="33">
        <v>1102</v>
      </c>
      <c r="E454" s="34">
        <v>0</v>
      </c>
      <c r="F454" s="33">
        <v>131</v>
      </c>
      <c r="G454" s="33">
        <v>627</v>
      </c>
      <c r="H454" s="32">
        <v>0</v>
      </c>
    </row>
    <row r="455" spans="1:8" s="197" customFormat="1" x14ac:dyDescent="0.35">
      <c r="A455" s="199" t="s">
        <v>1093</v>
      </c>
      <c r="B455" s="66">
        <v>44009</v>
      </c>
      <c r="C455" s="33">
        <v>87</v>
      </c>
      <c r="D455" s="33">
        <v>749</v>
      </c>
      <c r="E455" s="34">
        <v>0</v>
      </c>
      <c r="F455" s="33">
        <v>94</v>
      </c>
      <c r="G455" s="33">
        <v>410</v>
      </c>
      <c r="H455" s="32">
        <v>0</v>
      </c>
    </row>
    <row r="456" spans="1:8" s="197" customFormat="1" x14ac:dyDescent="0.35">
      <c r="A456" s="199" t="s">
        <v>1094</v>
      </c>
      <c r="B456" s="66">
        <v>44009</v>
      </c>
      <c r="C456" s="33">
        <v>74</v>
      </c>
      <c r="D456" s="33">
        <v>835</v>
      </c>
      <c r="E456" s="34">
        <v>0</v>
      </c>
      <c r="F456" s="33">
        <v>135</v>
      </c>
      <c r="G456" s="33">
        <v>368</v>
      </c>
      <c r="H456" s="32">
        <v>0</v>
      </c>
    </row>
    <row r="457" spans="1:8" s="197" customFormat="1" x14ac:dyDescent="0.35">
      <c r="A457" s="199" t="s">
        <v>1095</v>
      </c>
      <c r="B457" s="66">
        <v>44009</v>
      </c>
      <c r="C457" s="33">
        <v>139</v>
      </c>
      <c r="D457" s="33">
        <v>832</v>
      </c>
      <c r="E457" s="34">
        <v>0</v>
      </c>
      <c r="F457" s="33">
        <v>153</v>
      </c>
      <c r="G457" s="33">
        <v>282</v>
      </c>
      <c r="H457" s="32">
        <v>0</v>
      </c>
    </row>
    <row r="458" spans="1:8" s="197" customFormat="1" x14ac:dyDescent="0.35">
      <c r="A458" s="199" t="s">
        <v>1090</v>
      </c>
      <c r="B458" s="66">
        <v>44010</v>
      </c>
      <c r="C458" s="33">
        <v>386</v>
      </c>
      <c r="D458" s="33">
        <v>2189</v>
      </c>
      <c r="E458" s="34">
        <v>0</v>
      </c>
      <c r="F458" s="33">
        <v>278</v>
      </c>
      <c r="G458" s="33">
        <v>1137</v>
      </c>
      <c r="H458" s="32">
        <v>0</v>
      </c>
    </row>
    <row r="459" spans="1:8" s="197" customFormat="1" x14ac:dyDescent="0.35">
      <c r="A459" s="199" t="s">
        <v>1091</v>
      </c>
      <c r="B459" s="66">
        <v>44010</v>
      </c>
      <c r="C459" s="33">
        <v>132</v>
      </c>
      <c r="D459" s="33">
        <v>1182</v>
      </c>
      <c r="E459" s="34">
        <v>0</v>
      </c>
      <c r="F459" s="33">
        <v>179</v>
      </c>
      <c r="G459" s="33">
        <v>826</v>
      </c>
      <c r="H459" s="32">
        <v>0</v>
      </c>
    </row>
    <row r="460" spans="1:8" s="197" customFormat="1" x14ac:dyDescent="0.35">
      <c r="A460" s="199" t="s">
        <v>1092</v>
      </c>
      <c r="B460" s="66">
        <v>44010</v>
      </c>
      <c r="C460" s="33">
        <v>105</v>
      </c>
      <c r="D460" s="33">
        <v>1083</v>
      </c>
      <c r="E460" s="34">
        <v>0</v>
      </c>
      <c r="F460" s="33">
        <v>134</v>
      </c>
      <c r="G460" s="33">
        <v>646</v>
      </c>
      <c r="H460" s="32">
        <v>0</v>
      </c>
    </row>
    <row r="461" spans="1:8" s="197" customFormat="1" x14ac:dyDescent="0.35">
      <c r="A461" s="199" t="s">
        <v>1093</v>
      </c>
      <c r="B461" s="66">
        <v>44010</v>
      </c>
      <c r="C461" s="33">
        <v>83</v>
      </c>
      <c r="D461" s="33">
        <v>723</v>
      </c>
      <c r="E461" s="34">
        <v>0</v>
      </c>
      <c r="F461" s="33">
        <v>98</v>
      </c>
      <c r="G461" s="33">
        <v>436</v>
      </c>
      <c r="H461" s="32">
        <v>0</v>
      </c>
    </row>
    <row r="462" spans="1:8" s="197" customFormat="1" x14ac:dyDescent="0.35">
      <c r="A462" s="199" t="s">
        <v>1094</v>
      </c>
      <c r="B462" s="66">
        <v>44010</v>
      </c>
      <c r="C462" s="33">
        <v>73</v>
      </c>
      <c r="D462" s="33">
        <v>811</v>
      </c>
      <c r="E462" s="34">
        <v>0</v>
      </c>
      <c r="F462" s="33">
        <v>136</v>
      </c>
      <c r="G462" s="33">
        <v>392</v>
      </c>
      <c r="H462" s="32">
        <v>0</v>
      </c>
    </row>
    <row r="463" spans="1:8" s="197" customFormat="1" x14ac:dyDescent="0.35">
      <c r="A463" s="199" t="s">
        <v>1095</v>
      </c>
      <c r="B463" s="66">
        <v>44010</v>
      </c>
      <c r="C463" s="33">
        <v>128</v>
      </c>
      <c r="D463" s="33">
        <v>772</v>
      </c>
      <c r="E463" s="34">
        <v>0</v>
      </c>
      <c r="F463" s="33">
        <v>164</v>
      </c>
      <c r="G463" s="33">
        <v>342</v>
      </c>
      <c r="H463" s="32">
        <v>0</v>
      </c>
    </row>
    <row r="464" spans="1:8" s="197" customFormat="1" x14ac:dyDescent="0.35">
      <c r="A464" s="199" t="s">
        <v>1090</v>
      </c>
      <c r="B464" s="66">
        <v>44011</v>
      </c>
      <c r="C464" s="33">
        <v>368</v>
      </c>
      <c r="D464" s="33">
        <v>2214</v>
      </c>
      <c r="E464" s="34">
        <v>0</v>
      </c>
      <c r="F464" s="33">
        <v>293</v>
      </c>
      <c r="G464" s="33">
        <v>1118</v>
      </c>
      <c r="H464" s="32">
        <v>0</v>
      </c>
    </row>
    <row r="465" spans="1:8" s="197" customFormat="1" x14ac:dyDescent="0.35">
      <c r="A465" s="199" t="s">
        <v>1091</v>
      </c>
      <c r="B465" s="66">
        <v>44011</v>
      </c>
      <c r="C465" s="33">
        <v>123</v>
      </c>
      <c r="D465" s="33">
        <v>1129</v>
      </c>
      <c r="E465" s="34">
        <v>0</v>
      </c>
      <c r="F465" s="33">
        <v>157</v>
      </c>
      <c r="G465" s="33">
        <v>721</v>
      </c>
      <c r="H465" s="32">
        <v>0</v>
      </c>
    </row>
    <row r="466" spans="1:8" s="197" customFormat="1" x14ac:dyDescent="0.35">
      <c r="A466" s="199" t="s">
        <v>1092</v>
      </c>
      <c r="B466" s="66">
        <v>44011</v>
      </c>
      <c r="C466" s="33">
        <v>109</v>
      </c>
      <c r="D466" s="33">
        <v>1187</v>
      </c>
      <c r="E466" s="34">
        <v>0</v>
      </c>
      <c r="F466" s="33">
        <v>130</v>
      </c>
      <c r="G466" s="33">
        <v>542</v>
      </c>
      <c r="H466" s="32">
        <v>0</v>
      </c>
    </row>
    <row r="467" spans="1:8" s="197" customFormat="1" x14ac:dyDescent="0.35">
      <c r="A467" s="199" t="s">
        <v>1093</v>
      </c>
      <c r="B467" s="66">
        <v>44011</v>
      </c>
      <c r="C467" s="33">
        <v>75</v>
      </c>
      <c r="D467" s="33">
        <v>736</v>
      </c>
      <c r="E467" s="34">
        <v>0</v>
      </c>
      <c r="F467" s="33">
        <v>106</v>
      </c>
      <c r="G467" s="33">
        <v>423</v>
      </c>
      <c r="H467" s="32">
        <v>0</v>
      </c>
    </row>
    <row r="468" spans="1:8" s="197" customFormat="1" x14ac:dyDescent="0.35">
      <c r="A468" s="199" t="s">
        <v>1094</v>
      </c>
      <c r="B468" s="66">
        <v>44011</v>
      </c>
      <c r="C468" s="33">
        <v>78</v>
      </c>
      <c r="D468" s="33">
        <v>866</v>
      </c>
      <c r="E468" s="34">
        <v>0</v>
      </c>
      <c r="F468" s="33">
        <v>131</v>
      </c>
      <c r="G468" s="33">
        <v>337</v>
      </c>
      <c r="H468" s="32">
        <v>0</v>
      </c>
    </row>
    <row r="469" spans="1:8" s="197" customFormat="1" x14ac:dyDescent="0.35">
      <c r="A469" s="199" t="s">
        <v>1095</v>
      </c>
      <c r="B469" s="66">
        <v>44011</v>
      </c>
      <c r="C469" s="33">
        <v>133</v>
      </c>
      <c r="D469" s="33">
        <v>788</v>
      </c>
      <c r="E469" s="34">
        <v>0</v>
      </c>
      <c r="F469" s="33">
        <v>159</v>
      </c>
      <c r="G469" s="33">
        <v>326</v>
      </c>
      <c r="H469" s="32">
        <v>0</v>
      </c>
    </row>
    <row r="470" spans="1:8" s="197" customFormat="1" x14ac:dyDescent="0.35">
      <c r="A470" s="199" t="s">
        <v>1090</v>
      </c>
      <c r="B470" s="66">
        <v>44012</v>
      </c>
      <c r="C470" s="33">
        <v>378</v>
      </c>
      <c r="D470" s="33">
        <v>2341</v>
      </c>
      <c r="E470" s="34">
        <v>0</v>
      </c>
      <c r="F470" s="33">
        <v>291</v>
      </c>
      <c r="G470" s="33">
        <v>999</v>
      </c>
      <c r="H470" s="32">
        <v>0</v>
      </c>
    </row>
    <row r="471" spans="1:8" s="197" customFormat="1" x14ac:dyDescent="0.35">
      <c r="A471" s="199" t="s">
        <v>1091</v>
      </c>
      <c r="B471" s="66">
        <v>44012</v>
      </c>
      <c r="C471" s="33">
        <v>123</v>
      </c>
      <c r="D471" s="33">
        <v>1211</v>
      </c>
      <c r="E471" s="34">
        <v>0</v>
      </c>
      <c r="F471" s="33">
        <v>157</v>
      </c>
      <c r="G471" s="33">
        <v>644</v>
      </c>
      <c r="H471" s="32">
        <v>0</v>
      </c>
    </row>
    <row r="472" spans="1:8" s="197" customFormat="1" x14ac:dyDescent="0.35">
      <c r="A472" s="199" t="s">
        <v>1092</v>
      </c>
      <c r="B472" s="66">
        <v>44012</v>
      </c>
      <c r="C472" s="33">
        <v>117</v>
      </c>
      <c r="D472" s="33">
        <v>1283</v>
      </c>
      <c r="E472" s="34">
        <v>0</v>
      </c>
      <c r="F472" s="33">
        <v>122</v>
      </c>
      <c r="G472" s="33">
        <v>446</v>
      </c>
      <c r="H472" s="32">
        <v>0</v>
      </c>
    </row>
    <row r="473" spans="1:8" s="197" customFormat="1" x14ac:dyDescent="0.35">
      <c r="A473" s="199" t="s">
        <v>1093</v>
      </c>
      <c r="B473" s="66">
        <v>44012</v>
      </c>
      <c r="C473" s="33">
        <v>77</v>
      </c>
      <c r="D473" s="33">
        <v>803</v>
      </c>
      <c r="E473" s="34">
        <v>0</v>
      </c>
      <c r="F473" s="33">
        <v>104</v>
      </c>
      <c r="G473" s="33">
        <v>356</v>
      </c>
      <c r="H473" s="32">
        <v>0</v>
      </c>
    </row>
    <row r="474" spans="1:8" s="197" customFormat="1" x14ac:dyDescent="0.35">
      <c r="A474" s="199" t="s">
        <v>1094</v>
      </c>
      <c r="B474" s="66">
        <v>44012</v>
      </c>
      <c r="C474" s="33">
        <v>85</v>
      </c>
      <c r="D474" s="33">
        <v>888</v>
      </c>
      <c r="E474" s="34">
        <v>0</v>
      </c>
      <c r="F474" s="33">
        <v>124</v>
      </c>
      <c r="G474" s="33">
        <v>315</v>
      </c>
      <c r="H474" s="32">
        <v>0</v>
      </c>
    </row>
    <row r="475" spans="1:8" s="197" customFormat="1" x14ac:dyDescent="0.35">
      <c r="A475" s="199" t="s">
        <v>1095</v>
      </c>
      <c r="B475" s="66">
        <v>44012</v>
      </c>
      <c r="C475" s="33">
        <v>139</v>
      </c>
      <c r="D475" s="33">
        <v>821</v>
      </c>
      <c r="E475" s="34">
        <v>0</v>
      </c>
      <c r="F475" s="33">
        <v>153</v>
      </c>
      <c r="G475" s="33">
        <v>302</v>
      </c>
      <c r="H475" s="32">
        <v>0</v>
      </c>
    </row>
    <row r="476" spans="1:8" s="197" customFormat="1" x14ac:dyDescent="0.35">
      <c r="A476" s="199" t="s">
        <v>1090</v>
      </c>
      <c r="B476" s="66">
        <v>44013</v>
      </c>
      <c r="C476" s="33">
        <v>382</v>
      </c>
      <c r="D476" s="33">
        <v>2345</v>
      </c>
      <c r="E476" s="34">
        <v>0</v>
      </c>
      <c r="F476" s="33">
        <v>288</v>
      </c>
      <c r="G476" s="33">
        <v>998</v>
      </c>
      <c r="H476" s="32">
        <v>0</v>
      </c>
    </row>
    <row r="477" spans="1:8" s="197" customFormat="1" x14ac:dyDescent="0.35">
      <c r="A477" s="199" t="s">
        <v>1091</v>
      </c>
      <c r="B477" s="66">
        <v>44013</v>
      </c>
      <c r="C477" s="33">
        <v>122</v>
      </c>
      <c r="D477" s="33">
        <v>1199</v>
      </c>
      <c r="E477" s="34">
        <v>0</v>
      </c>
      <c r="F477" s="33">
        <v>158</v>
      </c>
      <c r="G477" s="33">
        <v>651</v>
      </c>
      <c r="H477" s="32">
        <v>0</v>
      </c>
    </row>
    <row r="478" spans="1:8" s="197" customFormat="1" x14ac:dyDescent="0.35">
      <c r="A478" s="199" t="s">
        <v>1092</v>
      </c>
      <c r="B478" s="66">
        <v>44013</v>
      </c>
      <c r="C478" s="33">
        <v>118</v>
      </c>
      <c r="D478" s="33">
        <v>1266</v>
      </c>
      <c r="E478" s="34">
        <v>0</v>
      </c>
      <c r="F478" s="33">
        <v>120</v>
      </c>
      <c r="G478" s="33">
        <v>464</v>
      </c>
      <c r="H478" s="32">
        <v>0</v>
      </c>
    </row>
    <row r="479" spans="1:8" s="197" customFormat="1" x14ac:dyDescent="0.35">
      <c r="A479" s="199" t="s">
        <v>1093</v>
      </c>
      <c r="B479" s="66">
        <v>44013</v>
      </c>
      <c r="C479" s="33">
        <v>69</v>
      </c>
      <c r="D479" s="33">
        <v>804</v>
      </c>
      <c r="E479" s="34">
        <v>0</v>
      </c>
      <c r="F479" s="33">
        <v>112</v>
      </c>
      <c r="G479" s="33">
        <v>355</v>
      </c>
      <c r="H479" s="32">
        <v>0</v>
      </c>
    </row>
    <row r="480" spans="1:8" s="197" customFormat="1" x14ac:dyDescent="0.35">
      <c r="A480" s="199" t="s">
        <v>1094</v>
      </c>
      <c r="B480" s="66">
        <v>44013</v>
      </c>
      <c r="C480" s="33">
        <v>90</v>
      </c>
      <c r="D480" s="33">
        <v>859</v>
      </c>
      <c r="E480" s="34">
        <v>0</v>
      </c>
      <c r="F480" s="33">
        <v>119</v>
      </c>
      <c r="G480" s="33">
        <v>344</v>
      </c>
      <c r="H480" s="32">
        <v>0</v>
      </c>
    </row>
    <row r="481" spans="1:8" s="197" customFormat="1" x14ac:dyDescent="0.35">
      <c r="A481" s="199" t="s">
        <v>1095</v>
      </c>
      <c r="B481" s="66">
        <v>44013</v>
      </c>
      <c r="C481" s="33">
        <v>141</v>
      </c>
      <c r="D481" s="33">
        <v>816</v>
      </c>
      <c r="E481" s="34">
        <v>0</v>
      </c>
      <c r="F481" s="33">
        <v>151</v>
      </c>
      <c r="G481" s="33">
        <v>307</v>
      </c>
      <c r="H481" s="32">
        <v>0</v>
      </c>
    </row>
    <row r="482" spans="1:8" s="197" customFormat="1" x14ac:dyDescent="0.35">
      <c r="A482" s="199" t="s">
        <v>1090</v>
      </c>
      <c r="B482" s="66">
        <v>44014</v>
      </c>
      <c r="C482" s="33">
        <v>389</v>
      </c>
      <c r="D482" s="33">
        <v>2439</v>
      </c>
      <c r="E482" s="34">
        <v>0</v>
      </c>
      <c r="F482" s="33">
        <v>278</v>
      </c>
      <c r="G482" s="33">
        <v>904</v>
      </c>
      <c r="H482" s="32">
        <v>0</v>
      </c>
    </row>
    <row r="483" spans="1:8" s="197" customFormat="1" x14ac:dyDescent="0.35">
      <c r="A483" s="199" t="s">
        <v>1091</v>
      </c>
      <c r="B483" s="66">
        <v>44014</v>
      </c>
      <c r="C483" s="33">
        <v>117</v>
      </c>
      <c r="D483" s="33">
        <v>1180</v>
      </c>
      <c r="E483" s="34">
        <v>0</v>
      </c>
      <c r="F483" s="33">
        <v>163</v>
      </c>
      <c r="G483" s="33">
        <v>670</v>
      </c>
      <c r="H483" s="32">
        <v>0</v>
      </c>
    </row>
    <row r="484" spans="1:8" s="197" customFormat="1" x14ac:dyDescent="0.35">
      <c r="A484" s="199" t="s">
        <v>1092</v>
      </c>
      <c r="B484" s="66">
        <v>44014</v>
      </c>
      <c r="C484" s="33">
        <v>112</v>
      </c>
      <c r="D484" s="33">
        <v>1263</v>
      </c>
      <c r="E484" s="34">
        <v>0</v>
      </c>
      <c r="F484" s="33">
        <v>127</v>
      </c>
      <c r="G484" s="33">
        <v>466</v>
      </c>
      <c r="H484" s="32">
        <v>0</v>
      </c>
    </row>
    <row r="485" spans="1:8" s="197" customFormat="1" x14ac:dyDescent="0.35">
      <c r="A485" s="199" t="s">
        <v>1093</v>
      </c>
      <c r="B485" s="66">
        <v>44014</v>
      </c>
      <c r="C485" s="33">
        <v>74</v>
      </c>
      <c r="D485" s="33">
        <v>762</v>
      </c>
      <c r="E485" s="34">
        <v>0</v>
      </c>
      <c r="F485" s="33">
        <v>107</v>
      </c>
      <c r="G485" s="33">
        <v>397</v>
      </c>
      <c r="H485" s="32">
        <v>0</v>
      </c>
    </row>
    <row r="486" spans="1:8" s="197" customFormat="1" x14ac:dyDescent="0.35">
      <c r="A486" s="199" t="s">
        <v>1094</v>
      </c>
      <c r="B486" s="66">
        <v>44014</v>
      </c>
      <c r="C486" s="33">
        <v>76</v>
      </c>
      <c r="D486" s="33">
        <v>877</v>
      </c>
      <c r="E486" s="34">
        <v>0</v>
      </c>
      <c r="F486" s="33">
        <v>133</v>
      </c>
      <c r="G486" s="33">
        <v>326</v>
      </c>
      <c r="H486" s="32">
        <v>0</v>
      </c>
    </row>
    <row r="487" spans="1:8" s="197" customFormat="1" x14ac:dyDescent="0.35">
      <c r="A487" s="199" t="s">
        <v>1095</v>
      </c>
      <c r="B487" s="66">
        <v>44014</v>
      </c>
      <c r="C487" s="33">
        <v>144</v>
      </c>
      <c r="D487" s="33">
        <v>811</v>
      </c>
      <c r="E487" s="34">
        <v>0</v>
      </c>
      <c r="F487" s="33">
        <v>148</v>
      </c>
      <c r="G487" s="33">
        <v>312</v>
      </c>
      <c r="H487" s="32">
        <v>0</v>
      </c>
    </row>
    <row r="488" spans="1:8" s="197" customFormat="1" x14ac:dyDescent="0.35">
      <c r="A488" s="199" t="s">
        <v>1090</v>
      </c>
      <c r="B488" s="66">
        <v>44015</v>
      </c>
      <c r="C488" s="33">
        <v>373</v>
      </c>
      <c r="D488" s="33">
        <v>2378</v>
      </c>
      <c r="E488" s="34">
        <v>0</v>
      </c>
      <c r="F488" s="33">
        <v>290</v>
      </c>
      <c r="G488" s="33">
        <v>959</v>
      </c>
      <c r="H488" s="32">
        <v>0</v>
      </c>
    </row>
    <row r="489" spans="1:8" s="197" customFormat="1" x14ac:dyDescent="0.35">
      <c r="A489" s="199" t="s">
        <v>1091</v>
      </c>
      <c r="B489" s="66">
        <v>44015</v>
      </c>
      <c r="C489" s="33">
        <v>123</v>
      </c>
      <c r="D489" s="33">
        <v>1133</v>
      </c>
      <c r="E489" s="34">
        <v>0</v>
      </c>
      <c r="F489" s="33">
        <v>157</v>
      </c>
      <c r="G489" s="33">
        <v>717</v>
      </c>
      <c r="H489" s="32">
        <v>0</v>
      </c>
    </row>
    <row r="490" spans="1:8" s="197" customFormat="1" x14ac:dyDescent="0.35">
      <c r="A490" s="199" t="s">
        <v>1092</v>
      </c>
      <c r="B490" s="66">
        <v>44015</v>
      </c>
      <c r="C490" s="33">
        <v>120</v>
      </c>
      <c r="D490" s="33">
        <v>1194</v>
      </c>
      <c r="E490" s="34">
        <v>0</v>
      </c>
      <c r="F490" s="33">
        <v>119</v>
      </c>
      <c r="G490" s="33">
        <v>535</v>
      </c>
      <c r="H490" s="32">
        <v>0</v>
      </c>
    </row>
    <row r="491" spans="1:8" s="197" customFormat="1" x14ac:dyDescent="0.35">
      <c r="A491" s="199" t="s">
        <v>1093</v>
      </c>
      <c r="B491" s="66">
        <v>44015</v>
      </c>
      <c r="C491" s="33">
        <v>67</v>
      </c>
      <c r="D491" s="33">
        <v>787</v>
      </c>
      <c r="E491" s="34">
        <v>0</v>
      </c>
      <c r="F491" s="33">
        <v>114</v>
      </c>
      <c r="G491" s="33">
        <v>372</v>
      </c>
      <c r="H491" s="32">
        <v>0</v>
      </c>
    </row>
    <row r="492" spans="1:8" s="197" customFormat="1" x14ac:dyDescent="0.35">
      <c r="A492" s="199" t="s">
        <v>1094</v>
      </c>
      <c r="B492" s="66">
        <v>44015</v>
      </c>
      <c r="C492" s="33">
        <v>80</v>
      </c>
      <c r="D492" s="33">
        <v>853</v>
      </c>
      <c r="E492" s="34">
        <v>0</v>
      </c>
      <c r="F492" s="33">
        <v>129</v>
      </c>
      <c r="G492" s="33">
        <v>350</v>
      </c>
      <c r="H492" s="32">
        <v>0</v>
      </c>
    </row>
    <row r="493" spans="1:8" s="197" customFormat="1" x14ac:dyDescent="0.35">
      <c r="A493" s="199" t="s">
        <v>1095</v>
      </c>
      <c r="B493" s="66">
        <v>44015</v>
      </c>
      <c r="C493" s="33">
        <v>139</v>
      </c>
      <c r="D493" s="33">
        <v>807</v>
      </c>
      <c r="E493" s="34">
        <v>0</v>
      </c>
      <c r="F493" s="33">
        <v>153</v>
      </c>
      <c r="G493" s="33">
        <v>307</v>
      </c>
      <c r="H493" s="32">
        <v>0</v>
      </c>
    </row>
    <row r="494" spans="1:8" s="197" customFormat="1" x14ac:dyDescent="0.35">
      <c r="A494" s="199" t="s">
        <v>1090</v>
      </c>
      <c r="B494" s="66">
        <v>44016</v>
      </c>
      <c r="C494" s="33">
        <v>335</v>
      </c>
      <c r="D494" s="33">
        <v>2159</v>
      </c>
      <c r="E494" s="34">
        <v>0</v>
      </c>
      <c r="F494" s="33">
        <v>327</v>
      </c>
      <c r="G494" s="33">
        <v>1168</v>
      </c>
      <c r="H494" s="32">
        <v>0</v>
      </c>
    </row>
    <row r="495" spans="1:8" s="197" customFormat="1" x14ac:dyDescent="0.35">
      <c r="A495" s="199" t="s">
        <v>1091</v>
      </c>
      <c r="B495" s="66">
        <v>44016</v>
      </c>
      <c r="C495" s="33">
        <v>109</v>
      </c>
      <c r="D495" s="33">
        <v>1051</v>
      </c>
      <c r="E495" s="34">
        <v>0</v>
      </c>
      <c r="F495" s="33">
        <v>171</v>
      </c>
      <c r="G495" s="33">
        <v>804</v>
      </c>
      <c r="H495" s="32">
        <v>0</v>
      </c>
    </row>
    <row r="496" spans="1:8" s="197" customFormat="1" x14ac:dyDescent="0.35">
      <c r="A496" s="199" t="s">
        <v>1092</v>
      </c>
      <c r="B496" s="66">
        <v>44016</v>
      </c>
      <c r="C496" s="33">
        <v>114</v>
      </c>
      <c r="D496" s="33">
        <v>1140</v>
      </c>
      <c r="E496" s="34">
        <v>0</v>
      </c>
      <c r="F496" s="33">
        <v>125</v>
      </c>
      <c r="G496" s="33">
        <v>589</v>
      </c>
      <c r="H496" s="32">
        <v>0</v>
      </c>
    </row>
    <row r="497" spans="1:8" s="197" customFormat="1" x14ac:dyDescent="0.35">
      <c r="A497" s="199" t="s">
        <v>1093</v>
      </c>
      <c r="B497" s="66">
        <v>44016</v>
      </c>
      <c r="C497" s="33">
        <v>61</v>
      </c>
      <c r="D497" s="33">
        <v>653</v>
      </c>
      <c r="E497" s="34">
        <v>0</v>
      </c>
      <c r="F497" s="33">
        <v>120</v>
      </c>
      <c r="G497" s="33">
        <v>506</v>
      </c>
      <c r="H497" s="32">
        <v>0</v>
      </c>
    </row>
    <row r="498" spans="1:8" s="197" customFormat="1" x14ac:dyDescent="0.35">
      <c r="A498" s="199" t="s">
        <v>1094</v>
      </c>
      <c r="B498" s="66">
        <v>44016</v>
      </c>
      <c r="C498" s="33">
        <v>74</v>
      </c>
      <c r="D498" s="33">
        <v>801</v>
      </c>
      <c r="E498" s="34">
        <v>0</v>
      </c>
      <c r="F498" s="33">
        <v>135</v>
      </c>
      <c r="G498" s="33">
        <v>402</v>
      </c>
      <c r="H498" s="32">
        <v>0</v>
      </c>
    </row>
    <row r="499" spans="1:8" s="197" customFormat="1" x14ac:dyDescent="0.35">
      <c r="A499" s="199" t="s">
        <v>1095</v>
      </c>
      <c r="B499" s="66">
        <v>44016</v>
      </c>
      <c r="C499" s="33">
        <v>135</v>
      </c>
      <c r="D499" s="33">
        <v>745</v>
      </c>
      <c r="E499" s="34">
        <v>0</v>
      </c>
      <c r="F499" s="33">
        <v>157</v>
      </c>
      <c r="G499" s="33">
        <v>369</v>
      </c>
      <c r="H499" s="32">
        <v>0</v>
      </c>
    </row>
    <row r="500" spans="1:8" s="197" customFormat="1" x14ac:dyDescent="0.35">
      <c r="A500" s="199" t="s">
        <v>1090</v>
      </c>
      <c r="B500" s="66">
        <v>44017</v>
      </c>
      <c r="C500" s="33">
        <v>315</v>
      </c>
      <c r="D500" s="33">
        <v>2092</v>
      </c>
      <c r="E500" s="34">
        <v>0</v>
      </c>
      <c r="F500" s="33">
        <v>343</v>
      </c>
      <c r="G500" s="33">
        <v>1229</v>
      </c>
      <c r="H500" s="32">
        <v>0</v>
      </c>
    </row>
    <row r="501" spans="1:8" s="197" customFormat="1" x14ac:dyDescent="0.35">
      <c r="A501" s="199" t="s">
        <v>1091</v>
      </c>
      <c r="B501" s="66">
        <v>44017</v>
      </c>
      <c r="C501" s="33">
        <v>116</v>
      </c>
      <c r="D501" s="33">
        <v>1076</v>
      </c>
      <c r="E501" s="34">
        <v>0</v>
      </c>
      <c r="F501" s="33">
        <v>164</v>
      </c>
      <c r="G501" s="33">
        <v>769</v>
      </c>
      <c r="H501" s="32">
        <v>0</v>
      </c>
    </row>
    <row r="502" spans="1:8" s="197" customFormat="1" x14ac:dyDescent="0.35">
      <c r="A502" s="199" t="s">
        <v>1092</v>
      </c>
      <c r="B502" s="66">
        <v>44017</v>
      </c>
      <c r="C502" s="33">
        <v>110</v>
      </c>
      <c r="D502" s="33">
        <v>1159</v>
      </c>
      <c r="E502" s="34">
        <v>0</v>
      </c>
      <c r="F502" s="33">
        <v>129</v>
      </c>
      <c r="G502" s="33">
        <v>570</v>
      </c>
      <c r="H502" s="32">
        <v>0</v>
      </c>
    </row>
    <row r="503" spans="1:8" s="197" customFormat="1" x14ac:dyDescent="0.35">
      <c r="A503" s="199" t="s">
        <v>1093</v>
      </c>
      <c r="B503" s="66">
        <v>44017</v>
      </c>
      <c r="C503" s="33">
        <v>69</v>
      </c>
      <c r="D503" s="33">
        <v>697</v>
      </c>
      <c r="E503" s="34">
        <v>0</v>
      </c>
      <c r="F503" s="33">
        <v>112</v>
      </c>
      <c r="G503" s="33">
        <v>462</v>
      </c>
      <c r="H503" s="32">
        <v>0</v>
      </c>
    </row>
    <row r="504" spans="1:8" s="197" customFormat="1" x14ac:dyDescent="0.35">
      <c r="A504" s="199" t="s">
        <v>1094</v>
      </c>
      <c r="B504" s="66">
        <v>44017</v>
      </c>
      <c r="C504" s="33">
        <v>72</v>
      </c>
      <c r="D504" s="33">
        <v>813</v>
      </c>
      <c r="E504" s="34">
        <v>0</v>
      </c>
      <c r="F504" s="33">
        <v>137</v>
      </c>
      <c r="G504" s="33">
        <v>390</v>
      </c>
      <c r="H504" s="32">
        <v>0</v>
      </c>
    </row>
    <row r="505" spans="1:8" s="197" customFormat="1" x14ac:dyDescent="0.35">
      <c r="A505" s="199" t="s">
        <v>1095</v>
      </c>
      <c r="B505" s="66">
        <v>44017</v>
      </c>
      <c r="C505" s="33">
        <v>138</v>
      </c>
      <c r="D505" s="33">
        <v>742</v>
      </c>
      <c r="E505" s="34">
        <v>0</v>
      </c>
      <c r="F505" s="33">
        <v>154</v>
      </c>
      <c r="G505" s="33">
        <v>372</v>
      </c>
      <c r="H505" s="32">
        <v>0</v>
      </c>
    </row>
    <row r="506" spans="1:8" s="197" customFormat="1" x14ac:dyDescent="0.35">
      <c r="A506" s="199" t="s">
        <v>1090</v>
      </c>
      <c r="B506" s="66">
        <v>44018</v>
      </c>
      <c r="C506" s="33">
        <v>329</v>
      </c>
      <c r="D506" s="33">
        <v>2208</v>
      </c>
      <c r="E506" s="34">
        <v>0</v>
      </c>
      <c r="F506" s="33">
        <v>335</v>
      </c>
      <c r="G506" s="33">
        <v>1121</v>
      </c>
      <c r="H506" s="32">
        <v>0</v>
      </c>
    </row>
    <row r="507" spans="1:8" s="197" customFormat="1" x14ac:dyDescent="0.35">
      <c r="A507" s="199" t="s">
        <v>1091</v>
      </c>
      <c r="B507" s="66">
        <v>44018</v>
      </c>
      <c r="C507" s="33">
        <v>110</v>
      </c>
      <c r="D507" s="33">
        <v>1092</v>
      </c>
      <c r="E507" s="34">
        <v>0</v>
      </c>
      <c r="F507" s="33">
        <v>170</v>
      </c>
      <c r="G507" s="33">
        <v>757</v>
      </c>
      <c r="H507" s="32">
        <v>0</v>
      </c>
    </row>
    <row r="508" spans="1:8" s="197" customFormat="1" x14ac:dyDescent="0.35">
      <c r="A508" s="199" t="s">
        <v>1092</v>
      </c>
      <c r="B508" s="66">
        <v>44018</v>
      </c>
      <c r="C508" s="33">
        <v>105</v>
      </c>
      <c r="D508" s="33">
        <v>1207</v>
      </c>
      <c r="E508" s="34">
        <v>0</v>
      </c>
      <c r="F508" s="33">
        <v>133</v>
      </c>
      <c r="G508" s="33">
        <v>523</v>
      </c>
      <c r="H508" s="32">
        <v>0</v>
      </c>
    </row>
    <row r="509" spans="1:8" s="197" customFormat="1" x14ac:dyDescent="0.35">
      <c r="A509" s="199" t="s">
        <v>1093</v>
      </c>
      <c r="B509" s="66">
        <v>44018</v>
      </c>
      <c r="C509" s="33">
        <v>74</v>
      </c>
      <c r="D509" s="33">
        <v>730</v>
      </c>
      <c r="E509" s="34">
        <v>0</v>
      </c>
      <c r="F509" s="33">
        <v>107</v>
      </c>
      <c r="G509" s="33">
        <v>426</v>
      </c>
      <c r="H509" s="32">
        <v>0</v>
      </c>
    </row>
    <row r="510" spans="1:8" s="197" customFormat="1" x14ac:dyDescent="0.35">
      <c r="A510" s="199" t="s">
        <v>1094</v>
      </c>
      <c r="B510" s="66">
        <v>44018</v>
      </c>
      <c r="C510" s="33">
        <v>77</v>
      </c>
      <c r="D510" s="33">
        <v>823</v>
      </c>
      <c r="E510" s="34">
        <v>0</v>
      </c>
      <c r="F510" s="33">
        <v>132</v>
      </c>
      <c r="G510" s="33">
        <v>380</v>
      </c>
      <c r="H510" s="32">
        <v>0</v>
      </c>
    </row>
    <row r="511" spans="1:8" s="197" customFormat="1" x14ac:dyDescent="0.35">
      <c r="A511" s="199" t="s">
        <v>1095</v>
      </c>
      <c r="B511" s="66">
        <v>44018</v>
      </c>
      <c r="C511" s="33">
        <v>137</v>
      </c>
      <c r="D511" s="33">
        <v>778</v>
      </c>
      <c r="E511" s="34">
        <v>0</v>
      </c>
      <c r="F511" s="33">
        <v>155</v>
      </c>
      <c r="G511" s="33">
        <v>336</v>
      </c>
      <c r="H511" s="32">
        <v>0</v>
      </c>
    </row>
    <row r="512" spans="1:8" s="197" customFormat="1" x14ac:dyDescent="0.35">
      <c r="A512" s="199" t="s">
        <v>1090</v>
      </c>
      <c r="B512" s="66">
        <v>44019</v>
      </c>
      <c r="C512" s="33">
        <v>360</v>
      </c>
      <c r="D512" s="33">
        <v>2345</v>
      </c>
      <c r="E512" s="34">
        <v>0</v>
      </c>
      <c r="F512" s="33">
        <v>306</v>
      </c>
      <c r="G512" s="33">
        <v>994</v>
      </c>
      <c r="H512" s="32">
        <v>0</v>
      </c>
    </row>
    <row r="513" spans="1:8" s="197" customFormat="1" x14ac:dyDescent="0.35">
      <c r="A513" s="199" t="s">
        <v>1091</v>
      </c>
      <c r="B513" s="66">
        <v>44019</v>
      </c>
      <c r="C513" s="33">
        <v>126</v>
      </c>
      <c r="D513" s="33">
        <v>1158</v>
      </c>
      <c r="E513" s="34">
        <v>0</v>
      </c>
      <c r="F513" s="33">
        <v>154</v>
      </c>
      <c r="G513" s="33">
        <v>682</v>
      </c>
      <c r="H513" s="32">
        <v>0</v>
      </c>
    </row>
    <row r="514" spans="1:8" s="197" customFormat="1" x14ac:dyDescent="0.35">
      <c r="A514" s="199" t="s">
        <v>1092</v>
      </c>
      <c r="B514" s="66">
        <v>44019</v>
      </c>
      <c r="C514" s="33">
        <v>118</v>
      </c>
      <c r="D514" s="33">
        <v>1258</v>
      </c>
      <c r="E514" s="34">
        <v>0</v>
      </c>
      <c r="F514" s="33">
        <v>121</v>
      </c>
      <c r="G514" s="33">
        <v>471</v>
      </c>
      <c r="H514" s="32">
        <v>0</v>
      </c>
    </row>
    <row r="515" spans="1:8" s="197" customFormat="1" x14ac:dyDescent="0.35">
      <c r="A515" s="199" t="s">
        <v>1093</v>
      </c>
      <c r="B515" s="66">
        <v>44019</v>
      </c>
      <c r="C515" s="33">
        <v>74</v>
      </c>
      <c r="D515" s="33">
        <v>766</v>
      </c>
      <c r="E515" s="34">
        <v>0</v>
      </c>
      <c r="F515" s="33">
        <v>107</v>
      </c>
      <c r="G515" s="33">
        <v>398</v>
      </c>
      <c r="H515" s="32">
        <v>0</v>
      </c>
    </row>
    <row r="516" spans="1:8" s="197" customFormat="1" x14ac:dyDescent="0.35">
      <c r="A516" s="199" t="s">
        <v>1094</v>
      </c>
      <c r="B516" s="66">
        <v>44019</v>
      </c>
      <c r="C516" s="33">
        <v>79</v>
      </c>
      <c r="D516" s="33">
        <v>861</v>
      </c>
      <c r="E516" s="34">
        <v>0</v>
      </c>
      <c r="F516" s="33">
        <v>130</v>
      </c>
      <c r="G516" s="33">
        <v>342</v>
      </c>
      <c r="H516" s="32">
        <v>0</v>
      </c>
    </row>
    <row r="517" spans="1:8" s="197" customFormat="1" x14ac:dyDescent="0.35">
      <c r="A517" s="199" t="s">
        <v>1095</v>
      </c>
      <c r="B517" s="66">
        <v>44019</v>
      </c>
      <c r="C517" s="33">
        <v>141</v>
      </c>
      <c r="D517" s="33">
        <v>827</v>
      </c>
      <c r="E517" s="34">
        <v>0</v>
      </c>
      <c r="F517" s="33">
        <v>151</v>
      </c>
      <c r="G517" s="33">
        <v>296</v>
      </c>
      <c r="H517" s="32">
        <v>0</v>
      </c>
    </row>
    <row r="518" spans="1:8" s="197" customFormat="1" x14ac:dyDescent="0.35">
      <c r="A518" s="199" t="s">
        <v>1090</v>
      </c>
      <c r="B518" s="66">
        <v>44020</v>
      </c>
      <c r="C518" s="33">
        <v>374</v>
      </c>
      <c r="D518" s="33">
        <v>2359</v>
      </c>
      <c r="E518" s="34">
        <v>0</v>
      </c>
      <c r="F518" s="33">
        <v>294</v>
      </c>
      <c r="G518" s="33">
        <v>978</v>
      </c>
      <c r="H518" s="32">
        <v>0</v>
      </c>
    </row>
    <row r="519" spans="1:8" s="197" customFormat="1" x14ac:dyDescent="0.35">
      <c r="A519" s="199" t="s">
        <v>1091</v>
      </c>
      <c r="B519" s="66">
        <v>44020</v>
      </c>
      <c r="C519" s="33">
        <v>124</v>
      </c>
      <c r="D519" s="33">
        <v>1130</v>
      </c>
      <c r="E519" s="34">
        <v>0</v>
      </c>
      <c r="F519" s="33">
        <v>156</v>
      </c>
      <c r="G519" s="33">
        <v>721</v>
      </c>
      <c r="H519" s="32">
        <v>0</v>
      </c>
    </row>
    <row r="520" spans="1:8" s="197" customFormat="1" x14ac:dyDescent="0.35">
      <c r="A520" s="199" t="s">
        <v>1092</v>
      </c>
      <c r="B520" s="66">
        <v>44020</v>
      </c>
      <c r="C520" s="33">
        <v>113</v>
      </c>
      <c r="D520" s="33">
        <v>1253</v>
      </c>
      <c r="E520" s="34">
        <v>0</v>
      </c>
      <c r="F520" s="33">
        <v>126</v>
      </c>
      <c r="G520" s="33">
        <v>476</v>
      </c>
      <c r="H520" s="32">
        <v>0</v>
      </c>
    </row>
    <row r="521" spans="1:8" s="197" customFormat="1" x14ac:dyDescent="0.35">
      <c r="A521" s="199" t="s">
        <v>1093</v>
      </c>
      <c r="B521" s="66">
        <v>44020</v>
      </c>
      <c r="C521" s="33">
        <v>77</v>
      </c>
      <c r="D521" s="33">
        <v>796</v>
      </c>
      <c r="E521" s="34">
        <v>0</v>
      </c>
      <c r="F521" s="33">
        <v>104</v>
      </c>
      <c r="G521" s="33">
        <v>363</v>
      </c>
      <c r="H521" s="32">
        <v>0</v>
      </c>
    </row>
    <row r="522" spans="1:8" s="197" customFormat="1" x14ac:dyDescent="0.35">
      <c r="A522" s="199" t="s">
        <v>1094</v>
      </c>
      <c r="B522" s="66">
        <v>44020</v>
      </c>
      <c r="C522" s="33">
        <v>77</v>
      </c>
      <c r="D522" s="33">
        <v>917</v>
      </c>
      <c r="E522" s="34">
        <v>0</v>
      </c>
      <c r="F522" s="33">
        <v>132</v>
      </c>
      <c r="G522" s="33">
        <v>286</v>
      </c>
      <c r="H522" s="32">
        <v>0</v>
      </c>
    </row>
    <row r="523" spans="1:8" s="197" customFormat="1" x14ac:dyDescent="0.35">
      <c r="A523" s="199" t="s">
        <v>1095</v>
      </c>
      <c r="B523" s="66">
        <v>44020</v>
      </c>
      <c r="C523" s="33">
        <v>146</v>
      </c>
      <c r="D523" s="33">
        <v>838</v>
      </c>
      <c r="E523" s="34">
        <v>0</v>
      </c>
      <c r="F523" s="33">
        <v>146</v>
      </c>
      <c r="G523" s="33">
        <v>285</v>
      </c>
      <c r="H523" s="32">
        <v>0</v>
      </c>
    </row>
    <row r="524" spans="1:8" s="197" customFormat="1" x14ac:dyDescent="0.35">
      <c r="A524" s="199" t="s">
        <v>1090</v>
      </c>
      <c r="B524" s="66">
        <v>44021</v>
      </c>
      <c r="C524" s="33">
        <v>386</v>
      </c>
      <c r="D524" s="33">
        <v>2370</v>
      </c>
      <c r="E524" s="34">
        <v>0</v>
      </c>
      <c r="F524" s="33">
        <v>282</v>
      </c>
      <c r="G524" s="33">
        <v>967</v>
      </c>
      <c r="H524" s="32">
        <v>0</v>
      </c>
    </row>
    <row r="525" spans="1:8" s="197" customFormat="1" x14ac:dyDescent="0.35">
      <c r="A525" s="199" t="s">
        <v>1091</v>
      </c>
      <c r="B525" s="66">
        <v>44021</v>
      </c>
      <c r="C525" s="33">
        <v>123</v>
      </c>
      <c r="D525" s="33">
        <v>1164</v>
      </c>
      <c r="E525" s="34">
        <v>0</v>
      </c>
      <c r="F525" s="33">
        <v>157</v>
      </c>
      <c r="G525" s="33">
        <v>690</v>
      </c>
      <c r="H525" s="32">
        <v>0</v>
      </c>
    </row>
    <row r="526" spans="1:8" s="197" customFormat="1" x14ac:dyDescent="0.35">
      <c r="A526" s="199" t="s">
        <v>1092</v>
      </c>
      <c r="B526" s="66">
        <v>44021</v>
      </c>
      <c r="C526" s="33">
        <v>112</v>
      </c>
      <c r="D526" s="33">
        <v>1239</v>
      </c>
      <c r="E526" s="34">
        <v>0</v>
      </c>
      <c r="F526" s="33">
        <v>127</v>
      </c>
      <c r="G526" s="33">
        <v>490</v>
      </c>
      <c r="H526" s="32">
        <v>0</v>
      </c>
    </row>
    <row r="527" spans="1:8" s="197" customFormat="1" x14ac:dyDescent="0.35">
      <c r="A527" s="199" t="s">
        <v>1093</v>
      </c>
      <c r="B527" s="66">
        <v>44021</v>
      </c>
      <c r="C527" s="33">
        <v>74</v>
      </c>
      <c r="D527" s="33">
        <v>841</v>
      </c>
      <c r="E527" s="34">
        <v>0</v>
      </c>
      <c r="F527" s="33">
        <v>107</v>
      </c>
      <c r="G527" s="33">
        <v>318</v>
      </c>
      <c r="H527" s="32">
        <v>0</v>
      </c>
    </row>
    <row r="528" spans="1:8" s="197" customFormat="1" x14ac:dyDescent="0.35">
      <c r="A528" s="199" t="s">
        <v>1094</v>
      </c>
      <c r="B528" s="66">
        <v>44021</v>
      </c>
      <c r="C528" s="33">
        <v>85</v>
      </c>
      <c r="D528" s="33">
        <v>889</v>
      </c>
      <c r="E528" s="34">
        <v>0</v>
      </c>
      <c r="F528" s="33">
        <v>124</v>
      </c>
      <c r="G528" s="33">
        <v>314</v>
      </c>
      <c r="H528" s="32">
        <v>0</v>
      </c>
    </row>
    <row r="529" spans="1:8" s="197" customFormat="1" x14ac:dyDescent="0.35">
      <c r="A529" s="199" t="s">
        <v>1095</v>
      </c>
      <c r="B529" s="66">
        <v>44021</v>
      </c>
      <c r="C529" s="33">
        <v>135</v>
      </c>
      <c r="D529" s="33">
        <v>858</v>
      </c>
      <c r="E529" s="34">
        <v>0</v>
      </c>
      <c r="F529" s="33">
        <v>157</v>
      </c>
      <c r="G529" s="33">
        <v>265</v>
      </c>
      <c r="H529" s="32">
        <v>0</v>
      </c>
    </row>
    <row r="530" spans="1:8" s="197" customFormat="1" x14ac:dyDescent="0.35">
      <c r="A530" s="199" t="s">
        <v>1090</v>
      </c>
      <c r="B530" s="66">
        <v>44022</v>
      </c>
      <c r="C530" s="33">
        <v>388</v>
      </c>
      <c r="D530" s="33">
        <v>2324</v>
      </c>
      <c r="E530" s="34">
        <v>0</v>
      </c>
      <c r="F530" s="33">
        <v>274</v>
      </c>
      <c r="G530" s="33">
        <v>1011</v>
      </c>
      <c r="H530" s="32">
        <v>0</v>
      </c>
    </row>
    <row r="531" spans="1:8" s="197" customFormat="1" x14ac:dyDescent="0.35">
      <c r="A531" s="199" t="s">
        <v>1091</v>
      </c>
      <c r="B531" s="66">
        <v>44022</v>
      </c>
      <c r="C531" s="33">
        <v>115</v>
      </c>
      <c r="D531" s="33">
        <v>1146</v>
      </c>
      <c r="E531" s="34">
        <v>0</v>
      </c>
      <c r="F531" s="33">
        <v>165</v>
      </c>
      <c r="G531" s="33">
        <v>708</v>
      </c>
      <c r="H531" s="32">
        <v>0</v>
      </c>
    </row>
    <row r="532" spans="1:8" s="197" customFormat="1" x14ac:dyDescent="0.35">
      <c r="A532" s="199" t="s">
        <v>1092</v>
      </c>
      <c r="B532" s="66">
        <v>44022</v>
      </c>
      <c r="C532" s="33">
        <v>117</v>
      </c>
      <c r="D532" s="33">
        <v>1174</v>
      </c>
      <c r="E532" s="34">
        <v>0</v>
      </c>
      <c r="F532" s="33">
        <v>122</v>
      </c>
      <c r="G532" s="33">
        <v>555</v>
      </c>
      <c r="H532" s="32">
        <v>0</v>
      </c>
    </row>
    <row r="533" spans="1:8" s="197" customFormat="1" x14ac:dyDescent="0.35">
      <c r="A533" s="199" t="s">
        <v>1093</v>
      </c>
      <c r="B533" s="66">
        <v>44022</v>
      </c>
      <c r="C533" s="33">
        <v>71</v>
      </c>
      <c r="D533" s="33">
        <v>816</v>
      </c>
      <c r="E533" s="34">
        <v>0</v>
      </c>
      <c r="F533" s="33">
        <v>110</v>
      </c>
      <c r="G533" s="33">
        <v>343</v>
      </c>
      <c r="H533" s="32">
        <v>0</v>
      </c>
    </row>
    <row r="534" spans="1:8" s="197" customFormat="1" x14ac:dyDescent="0.35">
      <c r="A534" s="199" t="s">
        <v>1094</v>
      </c>
      <c r="B534" s="66">
        <v>44022</v>
      </c>
      <c r="C534" s="33">
        <v>83</v>
      </c>
      <c r="D534" s="33">
        <v>905</v>
      </c>
      <c r="E534" s="34">
        <v>0</v>
      </c>
      <c r="F534" s="33">
        <v>126</v>
      </c>
      <c r="G534" s="33">
        <v>298</v>
      </c>
      <c r="H534" s="32">
        <v>0</v>
      </c>
    </row>
    <row r="535" spans="1:8" s="197" customFormat="1" x14ac:dyDescent="0.35">
      <c r="A535" s="199" t="s">
        <v>1095</v>
      </c>
      <c r="B535" s="66">
        <v>44022</v>
      </c>
      <c r="C535" s="33">
        <v>140</v>
      </c>
      <c r="D535" s="33">
        <v>846</v>
      </c>
      <c r="E535" s="34">
        <v>0</v>
      </c>
      <c r="F535" s="33">
        <v>152</v>
      </c>
      <c r="G535" s="33">
        <v>277</v>
      </c>
      <c r="H535" s="32">
        <v>0</v>
      </c>
    </row>
    <row r="536" spans="1:8" s="197" customFormat="1" x14ac:dyDescent="0.35">
      <c r="A536" s="199" t="s">
        <v>1090</v>
      </c>
      <c r="B536" s="66">
        <v>44023</v>
      </c>
      <c r="C536" s="33">
        <v>386</v>
      </c>
      <c r="D536" s="33">
        <v>2386</v>
      </c>
      <c r="E536" s="34">
        <v>0</v>
      </c>
      <c r="F536" s="33">
        <v>279</v>
      </c>
      <c r="G536" s="33">
        <v>932</v>
      </c>
      <c r="H536" s="32">
        <v>0</v>
      </c>
    </row>
    <row r="537" spans="1:8" s="197" customFormat="1" x14ac:dyDescent="0.35">
      <c r="A537" s="199" t="s">
        <v>1091</v>
      </c>
      <c r="B537" s="66">
        <v>44023</v>
      </c>
      <c r="C537" s="33">
        <v>117</v>
      </c>
      <c r="D537" s="33">
        <v>1176</v>
      </c>
      <c r="E537" s="34">
        <v>0</v>
      </c>
      <c r="F537" s="33">
        <v>163</v>
      </c>
      <c r="G537" s="33">
        <v>670</v>
      </c>
      <c r="H537" s="32">
        <v>0</v>
      </c>
    </row>
    <row r="538" spans="1:8" s="197" customFormat="1" x14ac:dyDescent="0.35">
      <c r="A538" s="199" t="s">
        <v>1092</v>
      </c>
      <c r="B538" s="66">
        <v>44023</v>
      </c>
      <c r="C538" s="33">
        <v>114</v>
      </c>
      <c r="D538" s="33">
        <v>1179</v>
      </c>
      <c r="E538" s="34">
        <v>0</v>
      </c>
      <c r="F538" s="33">
        <v>125</v>
      </c>
      <c r="G538" s="33">
        <v>550</v>
      </c>
      <c r="H538" s="32">
        <v>0</v>
      </c>
    </row>
    <row r="539" spans="1:8" s="197" customFormat="1" x14ac:dyDescent="0.35">
      <c r="A539" s="199" t="s">
        <v>1093</v>
      </c>
      <c r="B539" s="66">
        <v>44023</v>
      </c>
      <c r="C539" s="33">
        <v>67</v>
      </c>
      <c r="D539" s="33">
        <v>785</v>
      </c>
      <c r="E539" s="34">
        <v>0</v>
      </c>
      <c r="F539" s="33">
        <v>114</v>
      </c>
      <c r="G539" s="33">
        <v>374</v>
      </c>
      <c r="H539" s="32">
        <v>0</v>
      </c>
    </row>
    <row r="540" spans="1:8" s="197" customFormat="1" x14ac:dyDescent="0.35">
      <c r="A540" s="199" t="s">
        <v>1094</v>
      </c>
      <c r="B540" s="66">
        <v>44023</v>
      </c>
      <c r="C540" s="33">
        <v>73</v>
      </c>
      <c r="D540" s="33">
        <v>902</v>
      </c>
      <c r="E540" s="34">
        <v>0</v>
      </c>
      <c r="F540" s="33">
        <v>136</v>
      </c>
      <c r="G540" s="33">
        <v>301</v>
      </c>
      <c r="H540" s="32">
        <v>0</v>
      </c>
    </row>
    <row r="541" spans="1:8" s="197" customFormat="1" x14ac:dyDescent="0.35">
      <c r="A541" s="199" t="s">
        <v>1095</v>
      </c>
      <c r="B541" s="66">
        <v>44023</v>
      </c>
      <c r="C541" s="33">
        <v>138</v>
      </c>
      <c r="D541" s="33">
        <v>825</v>
      </c>
      <c r="E541" s="34">
        <v>0</v>
      </c>
      <c r="F541" s="33">
        <v>154</v>
      </c>
      <c r="G541" s="33">
        <v>298</v>
      </c>
      <c r="H541" s="32">
        <v>0</v>
      </c>
    </row>
    <row r="542" spans="1:8" s="197" customFormat="1" x14ac:dyDescent="0.35">
      <c r="A542" s="199" t="s">
        <v>1090</v>
      </c>
      <c r="B542" s="66">
        <v>44024</v>
      </c>
      <c r="C542" s="33">
        <v>368</v>
      </c>
      <c r="D542" s="33">
        <v>2241</v>
      </c>
      <c r="E542" s="34">
        <v>0</v>
      </c>
      <c r="F542" s="33">
        <v>296</v>
      </c>
      <c r="G542" s="33">
        <v>1076</v>
      </c>
      <c r="H542" s="32">
        <v>0</v>
      </c>
    </row>
    <row r="543" spans="1:8" s="197" customFormat="1" x14ac:dyDescent="0.35">
      <c r="A543" s="199" t="s">
        <v>1091</v>
      </c>
      <c r="B543" s="66">
        <v>44024</v>
      </c>
      <c r="C543" s="33">
        <v>113</v>
      </c>
      <c r="D543" s="33">
        <v>1096</v>
      </c>
      <c r="E543" s="34">
        <v>0</v>
      </c>
      <c r="F543" s="33">
        <v>167</v>
      </c>
      <c r="G543" s="33">
        <v>749</v>
      </c>
      <c r="H543" s="32">
        <v>0</v>
      </c>
    </row>
    <row r="544" spans="1:8" s="197" customFormat="1" x14ac:dyDescent="0.35">
      <c r="A544" s="199" t="s">
        <v>1092</v>
      </c>
      <c r="B544" s="66">
        <v>44024</v>
      </c>
      <c r="C544" s="33">
        <v>120</v>
      </c>
      <c r="D544" s="33">
        <v>1108</v>
      </c>
      <c r="E544" s="34">
        <v>0</v>
      </c>
      <c r="F544" s="33">
        <v>119</v>
      </c>
      <c r="G544" s="33">
        <v>621</v>
      </c>
      <c r="H544" s="32">
        <v>0</v>
      </c>
    </row>
    <row r="545" spans="1:8" s="197" customFormat="1" x14ac:dyDescent="0.35">
      <c r="A545" s="199" t="s">
        <v>1093</v>
      </c>
      <c r="B545" s="66">
        <v>44024</v>
      </c>
      <c r="C545" s="33">
        <v>73</v>
      </c>
      <c r="D545" s="33">
        <v>734</v>
      </c>
      <c r="E545" s="34">
        <v>0</v>
      </c>
      <c r="F545" s="33">
        <v>108</v>
      </c>
      <c r="G545" s="33">
        <v>425</v>
      </c>
      <c r="H545" s="32">
        <v>0</v>
      </c>
    </row>
    <row r="546" spans="1:8" s="197" customFormat="1" x14ac:dyDescent="0.35">
      <c r="A546" s="199" t="s">
        <v>1094</v>
      </c>
      <c r="B546" s="66">
        <v>44024</v>
      </c>
      <c r="C546" s="33">
        <v>76</v>
      </c>
      <c r="D546" s="33">
        <v>861</v>
      </c>
      <c r="E546" s="34">
        <v>0</v>
      </c>
      <c r="F546" s="33">
        <v>133</v>
      </c>
      <c r="G546" s="33">
        <v>342</v>
      </c>
      <c r="H546" s="32">
        <v>0</v>
      </c>
    </row>
    <row r="547" spans="1:8" s="197" customFormat="1" x14ac:dyDescent="0.35">
      <c r="A547" s="199" t="s">
        <v>1095</v>
      </c>
      <c r="B547" s="66">
        <v>44024</v>
      </c>
      <c r="C547" s="33">
        <v>142</v>
      </c>
      <c r="D547" s="33">
        <v>813</v>
      </c>
      <c r="E547" s="34">
        <v>0</v>
      </c>
      <c r="F547" s="33">
        <v>150</v>
      </c>
      <c r="G547" s="33">
        <v>310</v>
      </c>
      <c r="H547" s="32">
        <v>0</v>
      </c>
    </row>
    <row r="548" spans="1:8" s="197" customFormat="1" x14ac:dyDescent="0.35">
      <c r="A548" s="199" t="s">
        <v>1090</v>
      </c>
      <c r="B548" s="66">
        <v>44025</v>
      </c>
      <c r="C548" s="33">
        <v>359</v>
      </c>
      <c r="D548" s="33">
        <v>2281</v>
      </c>
      <c r="E548" s="34">
        <v>0</v>
      </c>
      <c r="F548" s="33">
        <v>302</v>
      </c>
      <c r="G548" s="33">
        <v>1035</v>
      </c>
      <c r="H548" s="32">
        <v>0</v>
      </c>
    </row>
    <row r="549" spans="1:8" s="197" customFormat="1" x14ac:dyDescent="0.35">
      <c r="A549" s="199" t="s">
        <v>1091</v>
      </c>
      <c r="B549" s="66">
        <v>44025</v>
      </c>
      <c r="C549" s="33">
        <v>104</v>
      </c>
      <c r="D549" s="33">
        <v>1107</v>
      </c>
      <c r="E549" s="34">
        <v>0</v>
      </c>
      <c r="F549" s="33">
        <v>171</v>
      </c>
      <c r="G549" s="33">
        <v>743</v>
      </c>
      <c r="H549" s="32">
        <v>0</v>
      </c>
    </row>
    <row r="550" spans="1:8" s="197" customFormat="1" x14ac:dyDescent="0.35">
      <c r="A550" s="199" t="s">
        <v>1092</v>
      </c>
      <c r="B550" s="66">
        <v>44025</v>
      </c>
      <c r="C550" s="33">
        <v>126</v>
      </c>
      <c r="D550" s="33">
        <v>1141</v>
      </c>
      <c r="E550" s="34">
        <v>0</v>
      </c>
      <c r="F550" s="33">
        <v>113</v>
      </c>
      <c r="G550" s="33">
        <v>588</v>
      </c>
      <c r="H550" s="32">
        <v>0</v>
      </c>
    </row>
    <row r="551" spans="1:8" s="197" customFormat="1" x14ac:dyDescent="0.35">
      <c r="A551" s="199" t="s">
        <v>1093</v>
      </c>
      <c r="B551" s="66">
        <v>44025</v>
      </c>
      <c r="C551" s="33">
        <v>83</v>
      </c>
      <c r="D551" s="33">
        <v>760</v>
      </c>
      <c r="E551" s="34">
        <v>0</v>
      </c>
      <c r="F551" s="33">
        <v>98</v>
      </c>
      <c r="G551" s="33">
        <v>399</v>
      </c>
      <c r="H551" s="32">
        <v>0</v>
      </c>
    </row>
    <row r="552" spans="1:8" s="197" customFormat="1" x14ac:dyDescent="0.35">
      <c r="A552" s="199" t="s">
        <v>1094</v>
      </c>
      <c r="B552" s="66">
        <v>44025</v>
      </c>
      <c r="C552" s="33">
        <v>80</v>
      </c>
      <c r="D552" s="33">
        <v>857</v>
      </c>
      <c r="E552" s="34">
        <v>0</v>
      </c>
      <c r="F552" s="33">
        <v>129</v>
      </c>
      <c r="G552" s="33">
        <v>346</v>
      </c>
      <c r="H552" s="32">
        <v>0</v>
      </c>
    </row>
    <row r="553" spans="1:8" s="197" customFormat="1" x14ac:dyDescent="0.35">
      <c r="A553" s="199" t="s">
        <v>1095</v>
      </c>
      <c r="B553" s="66">
        <v>44025</v>
      </c>
      <c r="C553" s="33">
        <v>141</v>
      </c>
      <c r="D553" s="33">
        <v>824</v>
      </c>
      <c r="E553" s="34">
        <v>0</v>
      </c>
      <c r="F553" s="33">
        <v>151</v>
      </c>
      <c r="G553" s="33">
        <v>299</v>
      </c>
      <c r="H553" s="32">
        <v>0</v>
      </c>
    </row>
    <row r="554" spans="1:8" s="197" customFormat="1" x14ac:dyDescent="0.35">
      <c r="A554" s="199" t="s">
        <v>1090</v>
      </c>
      <c r="B554" s="66">
        <v>44026</v>
      </c>
      <c r="C554" s="33">
        <v>370</v>
      </c>
      <c r="D554" s="33">
        <v>2367</v>
      </c>
      <c r="E554" s="34">
        <v>0</v>
      </c>
      <c r="F554" s="33">
        <v>271</v>
      </c>
      <c r="G554" s="33">
        <v>978</v>
      </c>
      <c r="H554" s="32">
        <v>0</v>
      </c>
    </row>
    <row r="555" spans="1:8" s="197" customFormat="1" x14ac:dyDescent="0.35">
      <c r="A555" s="199" t="s">
        <v>1091</v>
      </c>
      <c r="B555" s="66">
        <v>44026</v>
      </c>
      <c r="C555" s="33">
        <v>115</v>
      </c>
      <c r="D555" s="33">
        <v>1194</v>
      </c>
      <c r="E555" s="34">
        <v>0</v>
      </c>
      <c r="F555" s="33">
        <v>160</v>
      </c>
      <c r="G555" s="33">
        <v>656</v>
      </c>
      <c r="H555" s="32">
        <v>0</v>
      </c>
    </row>
    <row r="556" spans="1:8" s="197" customFormat="1" x14ac:dyDescent="0.35">
      <c r="A556" s="199" t="s">
        <v>1092</v>
      </c>
      <c r="B556" s="66">
        <v>44026</v>
      </c>
      <c r="C556" s="33">
        <v>123</v>
      </c>
      <c r="D556" s="33">
        <v>1217</v>
      </c>
      <c r="E556" s="34">
        <v>0</v>
      </c>
      <c r="F556" s="33">
        <v>116</v>
      </c>
      <c r="G556" s="33">
        <v>512</v>
      </c>
      <c r="H556" s="32">
        <v>0</v>
      </c>
    </row>
    <row r="557" spans="1:8" s="197" customFormat="1" x14ac:dyDescent="0.35">
      <c r="A557" s="199" t="s">
        <v>1093</v>
      </c>
      <c r="B557" s="66">
        <v>44026</v>
      </c>
      <c r="C557" s="33">
        <v>80</v>
      </c>
      <c r="D557" s="33">
        <v>818</v>
      </c>
      <c r="E557" s="34">
        <v>0</v>
      </c>
      <c r="F557" s="33">
        <v>101</v>
      </c>
      <c r="G557" s="33">
        <v>341</v>
      </c>
      <c r="H557" s="32">
        <v>0</v>
      </c>
    </row>
    <row r="558" spans="1:8" s="197" customFormat="1" x14ac:dyDescent="0.35">
      <c r="A558" s="199" t="s">
        <v>1094</v>
      </c>
      <c r="B558" s="66">
        <v>44026</v>
      </c>
      <c r="C558" s="33">
        <v>79</v>
      </c>
      <c r="D558" s="33">
        <v>902</v>
      </c>
      <c r="E558" s="34">
        <v>0</v>
      </c>
      <c r="F558" s="33">
        <v>130</v>
      </c>
      <c r="G558" s="33">
        <v>301</v>
      </c>
      <c r="H558" s="32">
        <v>0</v>
      </c>
    </row>
    <row r="559" spans="1:8" s="197" customFormat="1" x14ac:dyDescent="0.35">
      <c r="A559" s="199" t="s">
        <v>1095</v>
      </c>
      <c r="B559" s="66">
        <v>44026</v>
      </c>
      <c r="C559" s="33">
        <v>135</v>
      </c>
      <c r="D559" s="33">
        <v>868</v>
      </c>
      <c r="E559" s="34">
        <v>0</v>
      </c>
      <c r="F559" s="33">
        <v>157</v>
      </c>
      <c r="G559" s="33">
        <v>250</v>
      </c>
      <c r="H559" s="32">
        <v>0</v>
      </c>
    </row>
    <row r="560" spans="1:8" s="197" customFormat="1" x14ac:dyDescent="0.35">
      <c r="A560" s="199" t="s">
        <v>1090</v>
      </c>
      <c r="B560" s="66">
        <v>44027</v>
      </c>
      <c r="C560" s="33">
        <v>390</v>
      </c>
      <c r="D560" s="33">
        <v>2447</v>
      </c>
      <c r="E560" s="34">
        <v>0</v>
      </c>
      <c r="F560" s="33">
        <v>254</v>
      </c>
      <c r="G560" s="33">
        <v>911</v>
      </c>
      <c r="H560" s="32">
        <v>0</v>
      </c>
    </row>
    <row r="561" spans="1:8" s="197" customFormat="1" x14ac:dyDescent="0.35">
      <c r="A561" s="199" t="s">
        <v>1091</v>
      </c>
      <c r="B561" s="66">
        <v>44027</v>
      </c>
      <c r="C561" s="33">
        <v>112</v>
      </c>
      <c r="D561" s="33">
        <v>1213</v>
      </c>
      <c r="E561" s="34">
        <v>0</v>
      </c>
      <c r="F561" s="33">
        <v>163</v>
      </c>
      <c r="G561" s="33">
        <v>637</v>
      </c>
      <c r="H561" s="32">
        <v>0</v>
      </c>
    </row>
    <row r="562" spans="1:8" s="197" customFormat="1" x14ac:dyDescent="0.35">
      <c r="A562" s="199" t="s">
        <v>1092</v>
      </c>
      <c r="B562" s="66">
        <v>44027</v>
      </c>
      <c r="C562" s="33">
        <v>123</v>
      </c>
      <c r="D562" s="33">
        <v>1272</v>
      </c>
      <c r="E562" s="34">
        <v>0</v>
      </c>
      <c r="F562" s="33">
        <v>116</v>
      </c>
      <c r="G562" s="33">
        <v>457</v>
      </c>
      <c r="H562" s="32">
        <v>0</v>
      </c>
    </row>
    <row r="563" spans="1:8" s="197" customFormat="1" x14ac:dyDescent="0.35">
      <c r="A563" s="199" t="s">
        <v>1093</v>
      </c>
      <c r="B563" s="66">
        <v>44027</v>
      </c>
      <c r="C563" s="33">
        <v>82</v>
      </c>
      <c r="D563" s="33">
        <v>758</v>
      </c>
      <c r="E563" s="34">
        <v>0</v>
      </c>
      <c r="F563" s="33">
        <v>99</v>
      </c>
      <c r="G563" s="33">
        <v>401</v>
      </c>
      <c r="H563" s="32">
        <v>0</v>
      </c>
    </row>
    <row r="564" spans="1:8" s="197" customFormat="1" x14ac:dyDescent="0.35">
      <c r="A564" s="199" t="s">
        <v>1094</v>
      </c>
      <c r="B564" s="66">
        <v>44027</v>
      </c>
      <c r="C564" s="33">
        <v>75</v>
      </c>
      <c r="D564" s="33">
        <v>907</v>
      </c>
      <c r="E564" s="34">
        <v>0</v>
      </c>
      <c r="F564" s="33">
        <v>134</v>
      </c>
      <c r="G564" s="33">
        <v>296</v>
      </c>
      <c r="H564" s="32">
        <v>0</v>
      </c>
    </row>
    <row r="565" spans="1:8" s="197" customFormat="1" x14ac:dyDescent="0.35">
      <c r="A565" s="199" t="s">
        <v>1095</v>
      </c>
      <c r="B565" s="66">
        <v>44027</v>
      </c>
      <c r="C565" s="33">
        <v>136</v>
      </c>
      <c r="D565" s="33">
        <v>856</v>
      </c>
      <c r="E565" s="34">
        <v>0</v>
      </c>
      <c r="F565" s="33">
        <v>138</v>
      </c>
      <c r="G565" s="33">
        <v>280</v>
      </c>
      <c r="H565" s="32">
        <v>0</v>
      </c>
    </row>
    <row r="566" spans="1:8" s="197" customFormat="1" x14ac:dyDescent="0.35">
      <c r="A566" s="199" t="s">
        <v>1090</v>
      </c>
      <c r="B566" s="66">
        <v>44028</v>
      </c>
      <c r="C566" s="33">
        <v>403</v>
      </c>
      <c r="D566" s="33">
        <v>2459</v>
      </c>
      <c r="E566" s="34">
        <v>0</v>
      </c>
      <c r="F566" s="33">
        <v>239</v>
      </c>
      <c r="G566" s="33">
        <v>890</v>
      </c>
      <c r="H566" s="32">
        <v>0</v>
      </c>
    </row>
    <row r="567" spans="1:8" s="197" customFormat="1" x14ac:dyDescent="0.35">
      <c r="A567" s="199" t="s">
        <v>1091</v>
      </c>
      <c r="B567" s="66">
        <v>44028</v>
      </c>
      <c r="C567" s="33">
        <v>113</v>
      </c>
      <c r="D567" s="33">
        <v>1208</v>
      </c>
      <c r="E567" s="34">
        <v>0</v>
      </c>
      <c r="F567" s="33">
        <v>162</v>
      </c>
      <c r="G567" s="33">
        <v>642</v>
      </c>
      <c r="H567" s="32">
        <v>0</v>
      </c>
    </row>
    <row r="568" spans="1:8" s="197" customFormat="1" x14ac:dyDescent="0.35">
      <c r="A568" s="199" t="s">
        <v>1092</v>
      </c>
      <c r="B568" s="66">
        <v>44028</v>
      </c>
      <c r="C568" s="33">
        <v>117</v>
      </c>
      <c r="D568" s="33">
        <v>1276</v>
      </c>
      <c r="E568" s="34">
        <v>0</v>
      </c>
      <c r="F568" s="33">
        <v>122</v>
      </c>
      <c r="G568" s="33">
        <v>453</v>
      </c>
      <c r="H568" s="32">
        <v>0</v>
      </c>
    </row>
    <row r="569" spans="1:8" s="197" customFormat="1" x14ac:dyDescent="0.35">
      <c r="A569" s="199" t="s">
        <v>1093</v>
      </c>
      <c r="B569" s="66">
        <v>44028</v>
      </c>
      <c r="C569" s="33">
        <v>76</v>
      </c>
      <c r="D569" s="33">
        <v>770</v>
      </c>
      <c r="E569" s="34">
        <v>0</v>
      </c>
      <c r="F569" s="33">
        <v>105</v>
      </c>
      <c r="G569" s="33">
        <v>389</v>
      </c>
      <c r="H569" s="32">
        <v>0</v>
      </c>
    </row>
    <row r="570" spans="1:8" s="197" customFormat="1" x14ac:dyDescent="0.35">
      <c r="A570" s="199" t="s">
        <v>1094</v>
      </c>
      <c r="B570" s="66">
        <v>44028</v>
      </c>
      <c r="C570" s="33">
        <v>73</v>
      </c>
      <c r="D570" s="33">
        <v>895</v>
      </c>
      <c r="E570" s="34">
        <v>0</v>
      </c>
      <c r="F570" s="33">
        <v>136</v>
      </c>
      <c r="G570" s="33">
        <v>308</v>
      </c>
      <c r="H570" s="32">
        <v>0</v>
      </c>
    </row>
    <row r="571" spans="1:8" s="197" customFormat="1" x14ac:dyDescent="0.35">
      <c r="A571" s="199" t="s">
        <v>1095</v>
      </c>
      <c r="B571" s="66">
        <v>44028</v>
      </c>
      <c r="C571" s="33">
        <v>142</v>
      </c>
      <c r="D571" s="33">
        <v>808</v>
      </c>
      <c r="E571" s="34">
        <v>0</v>
      </c>
      <c r="F571" s="33">
        <v>132</v>
      </c>
      <c r="G571" s="33">
        <v>328</v>
      </c>
      <c r="H571" s="32">
        <v>0</v>
      </c>
    </row>
    <row r="572" spans="1:8" s="197" customFormat="1" x14ac:dyDescent="0.35">
      <c r="A572" s="199" t="s">
        <v>1090</v>
      </c>
      <c r="B572" s="66">
        <v>44029</v>
      </c>
      <c r="C572" s="33">
        <v>400</v>
      </c>
      <c r="D572" s="33">
        <v>2448</v>
      </c>
      <c r="E572" s="34">
        <v>0</v>
      </c>
      <c r="F572" s="33">
        <v>239</v>
      </c>
      <c r="G572" s="33">
        <v>896</v>
      </c>
      <c r="H572" s="32">
        <v>0</v>
      </c>
    </row>
    <row r="573" spans="1:8" s="197" customFormat="1" x14ac:dyDescent="0.35">
      <c r="A573" s="199" t="s">
        <v>1091</v>
      </c>
      <c r="B573" s="66">
        <v>44029</v>
      </c>
      <c r="C573" s="33">
        <v>111</v>
      </c>
      <c r="D573" s="33">
        <v>1191</v>
      </c>
      <c r="E573" s="34">
        <v>0</v>
      </c>
      <c r="F573" s="33">
        <v>164</v>
      </c>
      <c r="G573" s="33">
        <v>659</v>
      </c>
      <c r="H573" s="32">
        <v>0</v>
      </c>
    </row>
    <row r="574" spans="1:8" s="197" customFormat="1" x14ac:dyDescent="0.35">
      <c r="A574" s="199" t="s">
        <v>1092</v>
      </c>
      <c r="B574" s="66">
        <v>44029</v>
      </c>
      <c r="C574" s="33">
        <v>125</v>
      </c>
      <c r="D574" s="33">
        <v>1249</v>
      </c>
      <c r="E574" s="34">
        <v>0</v>
      </c>
      <c r="F574" s="33">
        <v>114</v>
      </c>
      <c r="G574" s="33">
        <v>480</v>
      </c>
      <c r="H574" s="32">
        <v>0</v>
      </c>
    </row>
    <row r="575" spans="1:8" s="197" customFormat="1" x14ac:dyDescent="0.35">
      <c r="A575" s="199" t="s">
        <v>1093</v>
      </c>
      <c r="B575" s="66">
        <v>44029</v>
      </c>
      <c r="C575" s="33">
        <v>75</v>
      </c>
      <c r="D575" s="33">
        <v>785</v>
      </c>
      <c r="E575" s="34">
        <v>0</v>
      </c>
      <c r="F575" s="33">
        <v>106</v>
      </c>
      <c r="G575" s="33">
        <v>374</v>
      </c>
      <c r="H575" s="32">
        <v>0</v>
      </c>
    </row>
    <row r="576" spans="1:8" s="197" customFormat="1" x14ac:dyDescent="0.35">
      <c r="A576" s="199" t="s">
        <v>1094</v>
      </c>
      <c r="B576" s="66">
        <v>44029</v>
      </c>
      <c r="C576" s="33">
        <v>73</v>
      </c>
      <c r="D576" s="33">
        <v>869</v>
      </c>
      <c r="E576" s="34">
        <v>0</v>
      </c>
      <c r="F576" s="33">
        <v>177</v>
      </c>
      <c r="G576" s="33">
        <v>394</v>
      </c>
      <c r="H576" s="32">
        <v>0</v>
      </c>
    </row>
    <row r="577" spans="1:8" s="197" customFormat="1" x14ac:dyDescent="0.35">
      <c r="A577" s="199" t="s">
        <v>1095</v>
      </c>
      <c r="B577" s="66">
        <v>44029</v>
      </c>
      <c r="C577" s="33">
        <v>147</v>
      </c>
      <c r="D577" s="33">
        <v>814</v>
      </c>
      <c r="E577" s="34">
        <v>0</v>
      </c>
      <c r="F577" s="33">
        <v>127</v>
      </c>
      <c r="G577" s="33">
        <v>322</v>
      </c>
      <c r="H577" s="32">
        <v>0</v>
      </c>
    </row>
    <row r="578" spans="1:8" s="197" customFormat="1" x14ac:dyDescent="0.35">
      <c r="A578" s="199" t="s">
        <v>1090</v>
      </c>
      <c r="B578" s="66">
        <v>44030</v>
      </c>
      <c r="C578" s="33">
        <v>376</v>
      </c>
      <c r="D578" s="33">
        <v>2365</v>
      </c>
      <c r="E578" s="34">
        <v>0</v>
      </c>
      <c r="F578" s="33">
        <v>264</v>
      </c>
      <c r="G578" s="33">
        <v>979</v>
      </c>
      <c r="H578" s="32">
        <v>0</v>
      </c>
    </row>
    <row r="579" spans="1:8" s="197" customFormat="1" x14ac:dyDescent="0.35">
      <c r="A579" s="199" t="s">
        <v>1091</v>
      </c>
      <c r="B579" s="66">
        <v>44030</v>
      </c>
      <c r="C579" s="33">
        <v>114</v>
      </c>
      <c r="D579" s="33">
        <v>1114</v>
      </c>
      <c r="E579" s="34">
        <v>0</v>
      </c>
      <c r="F579" s="33">
        <v>161</v>
      </c>
      <c r="G579" s="33">
        <v>727</v>
      </c>
      <c r="H579" s="32">
        <v>0</v>
      </c>
    </row>
    <row r="580" spans="1:8" s="197" customFormat="1" x14ac:dyDescent="0.35">
      <c r="A580" s="199" t="s">
        <v>1092</v>
      </c>
      <c r="B580" s="66">
        <v>44030</v>
      </c>
      <c r="C580" s="33">
        <v>115</v>
      </c>
      <c r="D580" s="33">
        <v>1175</v>
      </c>
      <c r="E580" s="34">
        <v>0</v>
      </c>
      <c r="F580" s="33">
        <v>124</v>
      </c>
      <c r="G580" s="33">
        <v>554</v>
      </c>
      <c r="H580" s="32">
        <v>0</v>
      </c>
    </row>
    <row r="581" spans="1:8" s="197" customFormat="1" x14ac:dyDescent="0.35">
      <c r="A581" s="199" t="s">
        <v>1093</v>
      </c>
      <c r="B581" s="66">
        <v>44030</v>
      </c>
      <c r="C581" s="33">
        <v>78</v>
      </c>
      <c r="D581" s="33">
        <v>731</v>
      </c>
      <c r="E581" s="34">
        <v>0</v>
      </c>
      <c r="F581" s="33">
        <v>103</v>
      </c>
      <c r="G581" s="33">
        <v>428</v>
      </c>
      <c r="H581" s="32">
        <v>0</v>
      </c>
    </row>
    <row r="582" spans="1:8" s="197" customFormat="1" x14ac:dyDescent="0.35">
      <c r="A582" s="199" t="s">
        <v>1094</v>
      </c>
      <c r="B582" s="66">
        <v>44030</v>
      </c>
      <c r="C582" s="33">
        <v>79</v>
      </c>
      <c r="D582" s="33">
        <v>839</v>
      </c>
      <c r="E582" s="34">
        <v>0</v>
      </c>
      <c r="F582" s="33">
        <v>171</v>
      </c>
      <c r="G582" s="33">
        <v>424</v>
      </c>
      <c r="H582" s="32">
        <v>0</v>
      </c>
    </row>
    <row r="583" spans="1:8" s="197" customFormat="1" x14ac:dyDescent="0.35">
      <c r="A583" s="199" t="s">
        <v>1095</v>
      </c>
      <c r="B583" s="66">
        <v>44030</v>
      </c>
      <c r="C583" s="33">
        <v>129</v>
      </c>
      <c r="D583" s="33">
        <v>794</v>
      </c>
      <c r="E583" s="34">
        <v>0</v>
      </c>
      <c r="F583" s="33">
        <v>145</v>
      </c>
      <c r="G583" s="33">
        <v>342</v>
      </c>
      <c r="H583" s="32">
        <v>0</v>
      </c>
    </row>
    <row r="584" spans="1:8" s="197" customFormat="1" x14ac:dyDescent="0.35">
      <c r="A584" s="199" t="s">
        <v>1090</v>
      </c>
      <c r="B584" s="66">
        <v>44031</v>
      </c>
      <c r="C584" s="33">
        <v>372</v>
      </c>
      <c r="D584" s="33">
        <v>2231</v>
      </c>
      <c r="E584" s="34">
        <v>0</v>
      </c>
      <c r="F584" s="33">
        <v>267</v>
      </c>
      <c r="G584" s="33">
        <v>1101</v>
      </c>
      <c r="H584" s="32">
        <v>0</v>
      </c>
    </row>
    <row r="585" spans="1:8" s="197" customFormat="1" x14ac:dyDescent="0.35">
      <c r="A585" s="199" t="s">
        <v>1091</v>
      </c>
      <c r="B585" s="66">
        <v>44031</v>
      </c>
      <c r="C585" s="33">
        <v>120</v>
      </c>
      <c r="D585" s="33">
        <v>1084</v>
      </c>
      <c r="E585" s="34">
        <v>0</v>
      </c>
      <c r="F585" s="33">
        <v>155</v>
      </c>
      <c r="G585" s="33">
        <v>761</v>
      </c>
      <c r="H585" s="32">
        <v>0</v>
      </c>
    </row>
    <row r="586" spans="1:8" s="197" customFormat="1" x14ac:dyDescent="0.35">
      <c r="A586" s="199" t="s">
        <v>1092</v>
      </c>
      <c r="B586" s="66">
        <v>44031</v>
      </c>
      <c r="C586" s="33">
        <v>113</v>
      </c>
      <c r="D586" s="33">
        <v>1144</v>
      </c>
      <c r="E586" s="34">
        <v>0</v>
      </c>
      <c r="F586" s="33">
        <v>126</v>
      </c>
      <c r="G586" s="33">
        <v>585</v>
      </c>
      <c r="H586" s="32">
        <v>0</v>
      </c>
    </row>
    <row r="587" spans="1:8" s="197" customFormat="1" x14ac:dyDescent="0.35">
      <c r="A587" s="199" t="s">
        <v>1093</v>
      </c>
      <c r="B587" s="66">
        <v>44031</v>
      </c>
      <c r="C587" s="33">
        <v>79</v>
      </c>
      <c r="D587" s="33">
        <v>683</v>
      </c>
      <c r="E587" s="34">
        <v>0</v>
      </c>
      <c r="F587" s="33">
        <v>102</v>
      </c>
      <c r="G587" s="33">
        <v>476</v>
      </c>
      <c r="H587" s="32">
        <v>0</v>
      </c>
    </row>
    <row r="588" spans="1:8" s="197" customFormat="1" x14ac:dyDescent="0.35">
      <c r="A588" s="199" t="s">
        <v>1094</v>
      </c>
      <c r="B588" s="66">
        <v>44031</v>
      </c>
      <c r="C588" s="33">
        <v>82</v>
      </c>
      <c r="D588" s="33">
        <v>808</v>
      </c>
      <c r="E588" s="34">
        <v>0</v>
      </c>
      <c r="F588" s="33">
        <v>168</v>
      </c>
      <c r="G588" s="33">
        <v>455</v>
      </c>
      <c r="H588" s="32">
        <v>0</v>
      </c>
    </row>
    <row r="589" spans="1:8" s="197" customFormat="1" x14ac:dyDescent="0.35">
      <c r="A589" s="199" t="s">
        <v>1095</v>
      </c>
      <c r="B589" s="66">
        <v>44031</v>
      </c>
      <c r="C589" s="33">
        <v>126</v>
      </c>
      <c r="D589" s="33">
        <v>779</v>
      </c>
      <c r="E589" s="34">
        <v>0</v>
      </c>
      <c r="F589" s="33">
        <v>148</v>
      </c>
      <c r="G589" s="33">
        <v>357</v>
      </c>
      <c r="H589" s="32">
        <v>0</v>
      </c>
    </row>
    <row r="590" spans="1:8" s="197" customFormat="1" x14ac:dyDescent="0.35">
      <c r="A590" s="199" t="s">
        <v>1090</v>
      </c>
      <c r="B590" s="66">
        <v>44032</v>
      </c>
      <c r="C590" s="33">
        <v>358</v>
      </c>
      <c r="D590" s="33">
        <v>2265</v>
      </c>
      <c r="E590" s="34">
        <v>0</v>
      </c>
      <c r="F590" s="33">
        <v>283</v>
      </c>
      <c r="G590" s="33">
        <v>1066</v>
      </c>
      <c r="H590" s="32">
        <v>0</v>
      </c>
    </row>
    <row r="591" spans="1:8" s="197" customFormat="1" x14ac:dyDescent="0.35">
      <c r="A591" s="199" t="s">
        <v>1091</v>
      </c>
      <c r="B591" s="66">
        <v>44032</v>
      </c>
      <c r="C591" s="33">
        <v>111</v>
      </c>
      <c r="D591" s="33">
        <v>1072</v>
      </c>
      <c r="E591" s="34">
        <v>0</v>
      </c>
      <c r="F591" s="33">
        <v>164</v>
      </c>
      <c r="G591" s="33">
        <v>779</v>
      </c>
      <c r="H591" s="32">
        <v>0</v>
      </c>
    </row>
    <row r="592" spans="1:8" s="197" customFormat="1" x14ac:dyDescent="0.35">
      <c r="A592" s="199" t="s">
        <v>1092</v>
      </c>
      <c r="B592" s="66">
        <v>44032</v>
      </c>
      <c r="C592" s="33">
        <v>108</v>
      </c>
      <c r="D592" s="33">
        <v>1171</v>
      </c>
      <c r="E592" s="34">
        <v>0</v>
      </c>
      <c r="F592" s="33">
        <v>131</v>
      </c>
      <c r="G592" s="33">
        <v>558</v>
      </c>
      <c r="H592" s="32">
        <v>0</v>
      </c>
    </row>
    <row r="593" spans="1:8" s="197" customFormat="1" x14ac:dyDescent="0.35">
      <c r="A593" s="199" t="s">
        <v>1093</v>
      </c>
      <c r="B593" s="66">
        <v>44032</v>
      </c>
      <c r="C593" s="33">
        <v>70</v>
      </c>
      <c r="D593" s="33">
        <v>746</v>
      </c>
      <c r="E593" s="34">
        <v>0</v>
      </c>
      <c r="F593" s="33">
        <v>111</v>
      </c>
      <c r="G593" s="33">
        <v>413</v>
      </c>
      <c r="H593" s="32">
        <v>0</v>
      </c>
    </row>
    <row r="594" spans="1:8" s="197" customFormat="1" x14ac:dyDescent="0.35">
      <c r="A594" s="199" t="s">
        <v>1094</v>
      </c>
      <c r="B594" s="66">
        <v>44032</v>
      </c>
      <c r="C594" s="33">
        <v>75</v>
      </c>
      <c r="D594" s="33">
        <v>851</v>
      </c>
      <c r="E594" s="34">
        <v>0</v>
      </c>
      <c r="F594" s="33">
        <v>175</v>
      </c>
      <c r="G594" s="33">
        <v>412</v>
      </c>
      <c r="H594" s="32">
        <v>0</v>
      </c>
    </row>
    <row r="595" spans="1:8" s="197" customFormat="1" x14ac:dyDescent="0.35">
      <c r="A595" s="199" t="s">
        <v>1095</v>
      </c>
      <c r="B595" s="66">
        <v>44032</v>
      </c>
      <c r="C595" s="33">
        <v>133</v>
      </c>
      <c r="D595" s="33">
        <v>797</v>
      </c>
      <c r="E595" s="34">
        <v>0</v>
      </c>
      <c r="F595" s="33">
        <v>141</v>
      </c>
      <c r="G595" s="33">
        <v>339</v>
      </c>
      <c r="H595" s="32">
        <v>0</v>
      </c>
    </row>
    <row r="596" spans="1:8" s="197" customFormat="1" x14ac:dyDescent="0.35">
      <c r="A596" s="199" t="s">
        <v>1090</v>
      </c>
      <c r="B596" s="66">
        <v>44033</v>
      </c>
      <c r="C596" s="33">
        <v>392</v>
      </c>
      <c r="D596" s="33">
        <v>2397</v>
      </c>
      <c r="E596" s="34">
        <v>0</v>
      </c>
      <c r="F596" s="33">
        <v>251</v>
      </c>
      <c r="G596" s="33">
        <v>931</v>
      </c>
      <c r="H596" s="32">
        <v>0</v>
      </c>
    </row>
    <row r="597" spans="1:8" s="197" customFormat="1" x14ac:dyDescent="0.35">
      <c r="A597" s="199" t="s">
        <v>1091</v>
      </c>
      <c r="B597" s="66">
        <v>44033</v>
      </c>
      <c r="C597" s="33">
        <v>123</v>
      </c>
      <c r="D597" s="33">
        <v>1157</v>
      </c>
      <c r="E597" s="34">
        <v>0</v>
      </c>
      <c r="F597" s="33">
        <v>152</v>
      </c>
      <c r="G597" s="33">
        <v>694</v>
      </c>
      <c r="H597" s="32">
        <v>0</v>
      </c>
    </row>
    <row r="598" spans="1:8" s="197" customFormat="1" x14ac:dyDescent="0.35">
      <c r="A598" s="199" t="s">
        <v>1092</v>
      </c>
      <c r="B598" s="66">
        <v>44033</v>
      </c>
      <c r="C598" s="33">
        <v>99</v>
      </c>
      <c r="D598" s="33">
        <v>1275</v>
      </c>
      <c r="E598" s="34">
        <v>0</v>
      </c>
      <c r="F598" s="33">
        <v>140</v>
      </c>
      <c r="G598" s="33">
        <v>454</v>
      </c>
      <c r="H598" s="32">
        <v>0</v>
      </c>
    </row>
    <row r="599" spans="1:8" s="197" customFormat="1" x14ac:dyDescent="0.35">
      <c r="A599" s="199" t="s">
        <v>1093</v>
      </c>
      <c r="B599" s="66">
        <v>44033</v>
      </c>
      <c r="C599" s="33">
        <v>77</v>
      </c>
      <c r="D599" s="33">
        <v>820</v>
      </c>
      <c r="E599" s="34">
        <v>0</v>
      </c>
      <c r="F599" s="33">
        <v>104</v>
      </c>
      <c r="G599" s="33">
        <v>339</v>
      </c>
      <c r="H599" s="32">
        <v>0</v>
      </c>
    </row>
    <row r="600" spans="1:8" s="197" customFormat="1" x14ac:dyDescent="0.35">
      <c r="A600" s="199" t="s">
        <v>1094</v>
      </c>
      <c r="B600" s="66">
        <v>44033</v>
      </c>
      <c r="C600" s="33">
        <v>87</v>
      </c>
      <c r="D600" s="33">
        <v>889</v>
      </c>
      <c r="E600" s="34">
        <v>0</v>
      </c>
      <c r="F600" s="33">
        <v>163</v>
      </c>
      <c r="G600" s="33">
        <v>374</v>
      </c>
      <c r="H600" s="32">
        <v>0</v>
      </c>
    </row>
    <row r="601" spans="1:8" s="197" customFormat="1" x14ac:dyDescent="0.35">
      <c r="A601" s="199" t="s">
        <v>1095</v>
      </c>
      <c r="B601" s="66">
        <v>44033</v>
      </c>
      <c r="C601" s="33">
        <v>134</v>
      </c>
      <c r="D601" s="33">
        <v>852</v>
      </c>
      <c r="E601" s="34">
        <v>0</v>
      </c>
      <c r="F601" s="33">
        <v>140</v>
      </c>
      <c r="G601" s="33">
        <v>284</v>
      </c>
      <c r="H601" s="32">
        <v>0</v>
      </c>
    </row>
    <row r="602" spans="1:8" s="197" customFormat="1" x14ac:dyDescent="0.35">
      <c r="A602" s="199" t="s">
        <v>1090</v>
      </c>
      <c r="B602" s="66">
        <v>44034</v>
      </c>
      <c r="C602" s="33">
        <v>0</v>
      </c>
      <c r="D602" s="33">
        <v>0</v>
      </c>
      <c r="E602" s="34">
        <v>0</v>
      </c>
      <c r="F602" s="33">
        <v>0</v>
      </c>
      <c r="G602" s="33">
        <v>0</v>
      </c>
      <c r="H602" s="32">
        <v>0</v>
      </c>
    </row>
    <row r="603" spans="1:8" s="197" customFormat="1" x14ac:dyDescent="0.35">
      <c r="A603" s="199" t="s">
        <v>1091</v>
      </c>
      <c r="B603" s="66">
        <v>44034</v>
      </c>
      <c r="C603" s="33">
        <v>0</v>
      </c>
      <c r="D603" s="33">
        <v>0</v>
      </c>
      <c r="E603" s="34">
        <v>0</v>
      </c>
      <c r="F603" s="33">
        <v>0</v>
      </c>
      <c r="G603" s="33">
        <v>0</v>
      </c>
      <c r="H603" s="32">
        <v>0</v>
      </c>
    </row>
    <row r="604" spans="1:8" s="197" customFormat="1" x14ac:dyDescent="0.35">
      <c r="A604" s="199" t="s">
        <v>1092</v>
      </c>
      <c r="B604" s="66">
        <v>44034</v>
      </c>
      <c r="C604" s="33">
        <v>0</v>
      </c>
      <c r="D604" s="33">
        <v>0</v>
      </c>
      <c r="E604" s="34">
        <v>0</v>
      </c>
      <c r="F604" s="33">
        <v>0</v>
      </c>
      <c r="G604" s="33">
        <v>0</v>
      </c>
      <c r="H604" s="32">
        <v>0</v>
      </c>
    </row>
    <row r="605" spans="1:8" s="197" customFormat="1" x14ac:dyDescent="0.35">
      <c r="A605" s="199" t="s">
        <v>1093</v>
      </c>
      <c r="B605" s="66">
        <v>44034</v>
      </c>
      <c r="C605" s="33">
        <v>0</v>
      </c>
      <c r="D605" s="33">
        <v>0</v>
      </c>
      <c r="E605" s="34">
        <v>0</v>
      </c>
      <c r="F605" s="33">
        <v>0</v>
      </c>
      <c r="G605" s="33">
        <v>0</v>
      </c>
      <c r="H605" s="32">
        <v>0</v>
      </c>
    </row>
    <row r="606" spans="1:8" s="197" customFormat="1" x14ac:dyDescent="0.35">
      <c r="A606" s="199" t="s">
        <v>1094</v>
      </c>
      <c r="B606" s="66">
        <v>44034</v>
      </c>
      <c r="C606" s="33">
        <v>0</v>
      </c>
      <c r="D606" s="33">
        <v>0</v>
      </c>
      <c r="E606" s="34">
        <v>0</v>
      </c>
      <c r="F606" s="33">
        <v>0</v>
      </c>
      <c r="G606" s="33">
        <v>0</v>
      </c>
      <c r="H606" s="32">
        <v>0</v>
      </c>
    </row>
    <row r="607" spans="1:8" s="197" customFormat="1" x14ac:dyDescent="0.35">
      <c r="A607" s="199" t="s">
        <v>1095</v>
      </c>
      <c r="B607" s="66">
        <v>44034</v>
      </c>
      <c r="C607" s="33">
        <v>0</v>
      </c>
      <c r="D607" s="33">
        <v>0</v>
      </c>
      <c r="E607" s="34">
        <v>0</v>
      </c>
      <c r="F607" s="33">
        <v>0</v>
      </c>
      <c r="G607" s="33">
        <v>0</v>
      </c>
      <c r="H607" s="32">
        <v>0</v>
      </c>
    </row>
    <row r="608" spans="1:8" s="197" customFormat="1" x14ac:dyDescent="0.35">
      <c r="A608" s="199" t="s">
        <v>1090</v>
      </c>
      <c r="B608" s="66">
        <v>44035</v>
      </c>
      <c r="C608" s="33">
        <v>415</v>
      </c>
      <c r="D608" s="33">
        <v>2418</v>
      </c>
      <c r="E608" s="34">
        <v>0</v>
      </c>
      <c r="F608" s="33">
        <v>228</v>
      </c>
      <c r="G608" s="33">
        <v>898</v>
      </c>
      <c r="H608" s="32">
        <v>0</v>
      </c>
    </row>
    <row r="609" spans="1:8" s="197" customFormat="1" x14ac:dyDescent="0.35">
      <c r="A609" s="199" t="s">
        <v>1091</v>
      </c>
      <c r="B609" s="66">
        <v>44035</v>
      </c>
      <c r="C609" s="33">
        <v>133</v>
      </c>
      <c r="D609" s="33">
        <v>1196</v>
      </c>
      <c r="E609" s="34">
        <v>0</v>
      </c>
      <c r="F609" s="33">
        <v>145</v>
      </c>
      <c r="G609" s="33">
        <v>582</v>
      </c>
      <c r="H609" s="32">
        <v>0</v>
      </c>
    </row>
    <row r="610" spans="1:8" s="197" customFormat="1" x14ac:dyDescent="0.35">
      <c r="A610" s="199" t="s">
        <v>1092</v>
      </c>
      <c r="B610" s="66">
        <v>44035</v>
      </c>
      <c r="C610" s="33">
        <v>116</v>
      </c>
      <c r="D610" s="33">
        <v>1261</v>
      </c>
      <c r="E610" s="34">
        <v>0</v>
      </c>
      <c r="F610" s="33">
        <v>103</v>
      </c>
      <c r="G610" s="33">
        <v>422</v>
      </c>
      <c r="H610" s="32">
        <v>0</v>
      </c>
    </row>
    <row r="611" spans="1:8" s="197" customFormat="1" x14ac:dyDescent="0.35">
      <c r="A611" s="199" t="s">
        <v>1093</v>
      </c>
      <c r="B611" s="66">
        <v>44035</v>
      </c>
      <c r="C611" s="33">
        <v>77</v>
      </c>
      <c r="D611" s="33">
        <v>789</v>
      </c>
      <c r="E611" s="34">
        <v>0</v>
      </c>
      <c r="F611" s="33">
        <v>95</v>
      </c>
      <c r="G611" s="33">
        <v>320</v>
      </c>
      <c r="H611" s="32">
        <v>0</v>
      </c>
    </row>
    <row r="612" spans="1:8" s="197" customFormat="1" x14ac:dyDescent="0.35">
      <c r="A612" s="199" t="s">
        <v>1094</v>
      </c>
      <c r="B612" s="66">
        <v>44035</v>
      </c>
      <c r="C612" s="33">
        <v>88</v>
      </c>
      <c r="D612" s="33">
        <v>947</v>
      </c>
      <c r="E612" s="34">
        <v>0</v>
      </c>
      <c r="F612" s="33">
        <v>198</v>
      </c>
      <c r="G612" s="33">
        <v>568</v>
      </c>
      <c r="H612" s="32">
        <v>0</v>
      </c>
    </row>
    <row r="613" spans="1:8" s="197" customFormat="1" x14ac:dyDescent="0.35">
      <c r="A613" s="199" t="s">
        <v>1095</v>
      </c>
      <c r="B613" s="66">
        <v>44035</v>
      </c>
      <c r="C613" s="33">
        <v>137</v>
      </c>
      <c r="D613" s="33">
        <v>833</v>
      </c>
      <c r="E613" s="34">
        <v>0</v>
      </c>
      <c r="F613" s="33">
        <v>144</v>
      </c>
      <c r="G613" s="33">
        <v>241</v>
      </c>
      <c r="H613" s="32">
        <v>0</v>
      </c>
    </row>
    <row r="614" spans="1:8" s="197" customFormat="1" x14ac:dyDescent="0.35">
      <c r="A614" s="199" t="s">
        <v>1090</v>
      </c>
      <c r="B614" s="66">
        <v>44036</v>
      </c>
      <c r="C614" s="33">
        <v>405</v>
      </c>
      <c r="D614" s="33">
        <v>2403</v>
      </c>
      <c r="E614" s="34">
        <v>0</v>
      </c>
      <c r="F614" s="33">
        <v>238</v>
      </c>
      <c r="G614" s="33">
        <v>913</v>
      </c>
      <c r="H614" s="32">
        <v>0</v>
      </c>
    </row>
    <row r="615" spans="1:8" s="197" customFormat="1" x14ac:dyDescent="0.35">
      <c r="A615" s="199" t="s">
        <v>1091</v>
      </c>
      <c r="B615" s="66">
        <v>44036</v>
      </c>
      <c r="C615" s="33">
        <v>129</v>
      </c>
      <c r="D615" s="33">
        <v>1229</v>
      </c>
      <c r="E615" s="34">
        <v>0</v>
      </c>
      <c r="F615" s="33">
        <v>146</v>
      </c>
      <c r="G615" s="33">
        <v>566</v>
      </c>
      <c r="H615" s="32">
        <v>0</v>
      </c>
    </row>
    <row r="616" spans="1:8" s="197" customFormat="1" x14ac:dyDescent="0.35">
      <c r="A616" s="199" t="s">
        <v>1092</v>
      </c>
      <c r="B616" s="66">
        <v>44036</v>
      </c>
      <c r="C616" s="33">
        <v>113</v>
      </c>
      <c r="D616" s="33">
        <v>1255</v>
      </c>
      <c r="E616" s="34">
        <v>0</v>
      </c>
      <c r="F616" s="33">
        <v>106</v>
      </c>
      <c r="G616" s="33">
        <v>423</v>
      </c>
      <c r="H616" s="32">
        <v>0</v>
      </c>
    </row>
    <row r="617" spans="1:8" s="197" customFormat="1" x14ac:dyDescent="0.35">
      <c r="A617" s="199" t="s">
        <v>1093</v>
      </c>
      <c r="B617" s="66">
        <v>44036</v>
      </c>
      <c r="C617" s="33">
        <v>81</v>
      </c>
      <c r="D617" s="33">
        <v>756</v>
      </c>
      <c r="E617" s="34">
        <v>0</v>
      </c>
      <c r="F617" s="33">
        <v>91</v>
      </c>
      <c r="G617" s="33">
        <v>353</v>
      </c>
      <c r="H617" s="32">
        <v>0</v>
      </c>
    </row>
    <row r="618" spans="1:8" s="197" customFormat="1" x14ac:dyDescent="0.35">
      <c r="A618" s="199" t="s">
        <v>1094</v>
      </c>
      <c r="B618" s="66">
        <v>44036</v>
      </c>
      <c r="C618" s="33">
        <v>81</v>
      </c>
      <c r="D618" s="33">
        <v>842</v>
      </c>
      <c r="E618" s="34">
        <v>0</v>
      </c>
      <c r="F618" s="33">
        <v>205</v>
      </c>
      <c r="G618" s="33">
        <v>674</v>
      </c>
      <c r="H618" s="32">
        <v>0</v>
      </c>
    </row>
    <row r="619" spans="1:8" s="197" customFormat="1" x14ac:dyDescent="0.35">
      <c r="A619" s="199" t="s">
        <v>1095</v>
      </c>
      <c r="B619" s="66">
        <v>44036</v>
      </c>
      <c r="C619" s="33">
        <v>139</v>
      </c>
      <c r="D619" s="33">
        <v>838</v>
      </c>
      <c r="E619" s="34">
        <v>0</v>
      </c>
      <c r="F619" s="33">
        <v>103</v>
      </c>
      <c r="G619" s="33">
        <v>236</v>
      </c>
      <c r="H619" s="32">
        <v>0</v>
      </c>
    </row>
    <row r="620" spans="1:8" s="197" customFormat="1" x14ac:dyDescent="0.35">
      <c r="A620" s="199" t="s">
        <v>1090</v>
      </c>
      <c r="B620" s="66">
        <v>44037</v>
      </c>
      <c r="C620" s="33">
        <v>394</v>
      </c>
      <c r="D620" s="33">
        <v>2366</v>
      </c>
      <c r="E620" s="34">
        <v>0</v>
      </c>
      <c r="F620" s="33">
        <v>249</v>
      </c>
      <c r="G620" s="33">
        <v>950</v>
      </c>
      <c r="H620" s="32">
        <v>0</v>
      </c>
    </row>
    <row r="621" spans="1:8" s="197" customFormat="1" x14ac:dyDescent="0.35">
      <c r="A621" s="199" t="s">
        <v>1091</v>
      </c>
      <c r="B621" s="66">
        <v>44037</v>
      </c>
      <c r="C621" s="33">
        <v>120</v>
      </c>
      <c r="D621" s="33">
        <v>1198</v>
      </c>
      <c r="E621" s="34">
        <v>0</v>
      </c>
      <c r="F621" s="33">
        <v>155</v>
      </c>
      <c r="G621" s="33">
        <v>597</v>
      </c>
      <c r="H621" s="32">
        <v>0</v>
      </c>
    </row>
    <row r="622" spans="1:8" s="197" customFormat="1" x14ac:dyDescent="0.35">
      <c r="A622" s="199" t="s">
        <v>1092</v>
      </c>
      <c r="B622" s="66">
        <v>44037</v>
      </c>
      <c r="C622" s="33">
        <v>113</v>
      </c>
      <c r="D622" s="33">
        <v>1231</v>
      </c>
      <c r="E622" s="34">
        <v>0</v>
      </c>
      <c r="F622" s="33">
        <v>127</v>
      </c>
      <c r="G622" s="33">
        <v>478</v>
      </c>
      <c r="H622" s="32">
        <v>0</v>
      </c>
    </row>
    <row r="623" spans="1:8" s="197" customFormat="1" x14ac:dyDescent="0.35">
      <c r="A623" s="199" t="s">
        <v>1093</v>
      </c>
      <c r="B623" s="66">
        <v>44037</v>
      </c>
      <c r="C623" s="33">
        <v>72</v>
      </c>
      <c r="D623" s="33">
        <v>704</v>
      </c>
      <c r="E623" s="34">
        <v>0</v>
      </c>
      <c r="F623" s="33">
        <v>99</v>
      </c>
      <c r="G623" s="33">
        <v>398</v>
      </c>
      <c r="H623" s="32">
        <v>0</v>
      </c>
    </row>
    <row r="624" spans="1:8" s="197" customFormat="1" x14ac:dyDescent="0.35">
      <c r="A624" s="199" t="s">
        <v>1094</v>
      </c>
      <c r="B624" s="66">
        <v>44037</v>
      </c>
      <c r="C624" s="33">
        <v>90</v>
      </c>
      <c r="D624" s="33">
        <v>824</v>
      </c>
      <c r="E624" s="34">
        <v>0</v>
      </c>
      <c r="F624" s="33">
        <v>196</v>
      </c>
      <c r="G624" s="33">
        <v>687</v>
      </c>
      <c r="H624" s="32">
        <v>0</v>
      </c>
    </row>
    <row r="625" spans="1:8" s="197" customFormat="1" x14ac:dyDescent="0.35">
      <c r="A625" s="199" t="s">
        <v>1095</v>
      </c>
      <c r="B625" s="66">
        <v>44037</v>
      </c>
      <c r="C625" s="33">
        <v>138</v>
      </c>
      <c r="D625" s="33">
        <v>776</v>
      </c>
      <c r="E625" s="34">
        <v>0</v>
      </c>
      <c r="F625" s="33">
        <v>104</v>
      </c>
      <c r="G625" s="33">
        <v>298</v>
      </c>
      <c r="H625" s="32">
        <v>0</v>
      </c>
    </row>
    <row r="626" spans="1:8" s="197" customFormat="1" x14ac:dyDescent="0.35">
      <c r="A626" s="199" t="s">
        <v>1090</v>
      </c>
      <c r="B626" s="66">
        <v>44038</v>
      </c>
      <c r="C626" s="33">
        <v>377</v>
      </c>
      <c r="D626" s="33">
        <v>2266</v>
      </c>
      <c r="E626" s="34">
        <v>0</v>
      </c>
      <c r="F626" s="33">
        <v>266</v>
      </c>
      <c r="G626" s="33">
        <v>1050</v>
      </c>
      <c r="H626" s="32">
        <v>0</v>
      </c>
    </row>
    <row r="627" spans="1:8" s="197" customFormat="1" x14ac:dyDescent="0.35">
      <c r="A627" s="199" t="s">
        <v>1091</v>
      </c>
      <c r="B627" s="66">
        <v>44038</v>
      </c>
      <c r="C627" s="33">
        <v>121</v>
      </c>
      <c r="D627" s="33">
        <v>1145</v>
      </c>
      <c r="E627" s="34">
        <v>0</v>
      </c>
      <c r="F627" s="33">
        <v>154</v>
      </c>
      <c r="G627" s="33">
        <v>650</v>
      </c>
      <c r="H627" s="32">
        <v>0</v>
      </c>
    </row>
    <row r="628" spans="1:8" s="197" customFormat="1" x14ac:dyDescent="0.35">
      <c r="A628" s="199" t="s">
        <v>1092</v>
      </c>
      <c r="B628" s="66">
        <v>44038</v>
      </c>
      <c r="C628" s="33">
        <v>100</v>
      </c>
      <c r="D628" s="33">
        <v>1201</v>
      </c>
      <c r="E628" s="34">
        <v>0</v>
      </c>
      <c r="F628" s="33">
        <v>133</v>
      </c>
      <c r="G628" s="33">
        <v>506</v>
      </c>
      <c r="H628" s="32">
        <v>0</v>
      </c>
    </row>
    <row r="629" spans="1:8" s="197" customFormat="1" x14ac:dyDescent="0.35">
      <c r="A629" s="199" t="s">
        <v>1093</v>
      </c>
      <c r="B629" s="66">
        <v>44038</v>
      </c>
      <c r="C629" s="33">
        <v>69</v>
      </c>
      <c r="D629" s="33">
        <v>669</v>
      </c>
      <c r="E629" s="34">
        <v>0</v>
      </c>
      <c r="F629" s="33">
        <v>95</v>
      </c>
      <c r="G629" s="33">
        <v>433</v>
      </c>
      <c r="H629" s="32">
        <v>0</v>
      </c>
    </row>
    <row r="630" spans="1:8" s="197" customFormat="1" x14ac:dyDescent="0.35">
      <c r="A630" s="199" t="s">
        <v>1094</v>
      </c>
      <c r="B630" s="66">
        <v>44038</v>
      </c>
      <c r="C630" s="33">
        <v>78</v>
      </c>
      <c r="D630" s="33">
        <v>830</v>
      </c>
      <c r="E630" s="34">
        <v>0</v>
      </c>
      <c r="F630" s="33">
        <v>208</v>
      </c>
      <c r="G630" s="33">
        <v>697</v>
      </c>
      <c r="H630" s="32">
        <v>0</v>
      </c>
    </row>
    <row r="631" spans="1:8" s="197" customFormat="1" x14ac:dyDescent="0.35">
      <c r="A631" s="199" t="s">
        <v>1095</v>
      </c>
      <c r="B631" s="66">
        <v>44038</v>
      </c>
      <c r="C631" s="33">
        <v>137</v>
      </c>
      <c r="D631" s="33">
        <v>773</v>
      </c>
      <c r="E631" s="34">
        <v>0</v>
      </c>
      <c r="F631" s="33">
        <v>105</v>
      </c>
      <c r="G631" s="33">
        <v>301</v>
      </c>
      <c r="H631" s="32">
        <v>0</v>
      </c>
    </row>
    <row r="632" spans="1:8" s="197" customFormat="1" x14ac:dyDescent="0.35">
      <c r="A632" s="199" t="s">
        <v>1090</v>
      </c>
      <c r="B632" s="66">
        <v>44039</v>
      </c>
      <c r="C632" s="33">
        <v>382</v>
      </c>
      <c r="D632" s="33">
        <v>2230</v>
      </c>
      <c r="E632" s="34">
        <v>0</v>
      </c>
      <c r="F632" s="33">
        <v>261</v>
      </c>
      <c r="G632" s="33">
        <v>1086</v>
      </c>
      <c r="H632" s="32">
        <v>0</v>
      </c>
    </row>
    <row r="633" spans="1:8" s="197" customFormat="1" x14ac:dyDescent="0.35">
      <c r="A633" s="199" t="s">
        <v>1091</v>
      </c>
      <c r="B633" s="66">
        <v>44039</v>
      </c>
      <c r="C633" s="33">
        <v>120</v>
      </c>
      <c r="D633" s="33">
        <v>1125</v>
      </c>
      <c r="E633" s="34">
        <v>0</v>
      </c>
      <c r="F633" s="33">
        <v>158</v>
      </c>
      <c r="G633" s="33">
        <v>640</v>
      </c>
      <c r="H633" s="32">
        <v>0</v>
      </c>
    </row>
    <row r="634" spans="1:8" s="197" customFormat="1" x14ac:dyDescent="0.35">
      <c r="A634" s="199" t="s">
        <v>1092</v>
      </c>
      <c r="B634" s="66">
        <v>44039</v>
      </c>
      <c r="C634" s="33">
        <v>103</v>
      </c>
      <c r="D634" s="33">
        <v>1247</v>
      </c>
      <c r="E634" s="34">
        <v>0</v>
      </c>
      <c r="F634" s="33">
        <v>128</v>
      </c>
      <c r="G634" s="33">
        <v>505</v>
      </c>
      <c r="H634" s="32">
        <v>0</v>
      </c>
    </row>
    <row r="635" spans="1:8" s="197" customFormat="1" x14ac:dyDescent="0.35">
      <c r="A635" s="199" t="s">
        <v>1093</v>
      </c>
      <c r="B635" s="66">
        <v>44039</v>
      </c>
      <c r="C635" s="33">
        <v>77</v>
      </c>
      <c r="D635" s="33">
        <v>671</v>
      </c>
      <c r="E635" s="34">
        <v>0</v>
      </c>
      <c r="F635" s="33">
        <v>87</v>
      </c>
      <c r="G635" s="33">
        <v>431</v>
      </c>
      <c r="H635" s="32">
        <v>0</v>
      </c>
    </row>
    <row r="636" spans="1:8" s="197" customFormat="1" x14ac:dyDescent="0.35">
      <c r="A636" s="199" t="s">
        <v>1094</v>
      </c>
      <c r="B636" s="66">
        <v>44039</v>
      </c>
      <c r="C636" s="33">
        <v>82</v>
      </c>
      <c r="D636" s="33">
        <v>839</v>
      </c>
      <c r="E636" s="34">
        <v>0</v>
      </c>
      <c r="F636" s="33">
        <v>204</v>
      </c>
      <c r="G636" s="33">
        <v>692</v>
      </c>
      <c r="H636" s="32">
        <v>0</v>
      </c>
    </row>
    <row r="637" spans="1:8" s="197" customFormat="1" x14ac:dyDescent="0.35">
      <c r="A637" s="199" t="s">
        <v>1095</v>
      </c>
      <c r="B637" s="66">
        <v>44039</v>
      </c>
      <c r="C637" s="33">
        <v>131</v>
      </c>
      <c r="D637" s="33">
        <v>765</v>
      </c>
      <c r="E637" s="34">
        <v>0</v>
      </c>
      <c r="F637" s="33">
        <v>111</v>
      </c>
      <c r="G637" s="33">
        <v>309</v>
      </c>
      <c r="H637" s="32">
        <v>0</v>
      </c>
    </row>
    <row r="638" spans="1:8" s="197" customFormat="1" x14ac:dyDescent="0.35">
      <c r="A638" s="199" t="s">
        <v>1090</v>
      </c>
      <c r="B638" s="66">
        <v>44040</v>
      </c>
      <c r="C638" s="33">
        <v>383</v>
      </c>
      <c r="D638" s="33">
        <v>2381</v>
      </c>
      <c r="E638" s="34">
        <v>0</v>
      </c>
      <c r="F638" s="33">
        <v>260</v>
      </c>
      <c r="G638" s="33">
        <v>947</v>
      </c>
      <c r="H638" s="32">
        <v>0</v>
      </c>
    </row>
    <row r="639" spans="1:8" s="197" customFormat="1" x14ac:dyDescent="0.35">
      <c r="A639" s="199" t="s">
        <v>1091</v>
      </c>
      <c r="B639" s="66">
        <v>44040</v>
      </c>
      <c r="C639" s="33">
        <v>123</v>
      </c>
      <c r="D639" s="33">
        <v>1231</v>
      </c>
      <c r="E639" s="34">
        <v>0</v>
      </c>
      <c r="F639" s="33">
        <v>155</v>
      </c>
      <c r="G639" s="33">
        <v>570</v>
      </c>
      <c r="H639" s="32">
        <v>0</v>
      </c>
    </row>
    <row r="640" spans="1:8" s="197" customFormat="1" x14ac:dyDescent="0.35">
      <c r="A640" s="199" t="s">
        <v>1092</v>
      </c>
      <c r="B640" s="66">
        <v>44040</v>
      </c>
      <c r="C640" s="33">
        <v>120</v>
      </c>
      <c r="D640" s="33">
        <v>1270</v>
      </c>
      <c r="E640" s="34">
        <v>0</v>
      </c>
      <c r="F640" s="33">
        <v>113</v>
      </c>
      <c r="G640" s="33">
        <v>478</v>
      </c>
      <c r="H640" s="32">
        <v>0</v>
      </c>
    </row>
    <row r="641" spans="1:8" s="197" customFormat="1" x14ac:dyDescent="0.35">
      <c r="A641" s="199" t="s">
        <v>1093</v>
      </c>
      <c r="B641" s="66">
        <v>44040</v>
      </c>
      <c r="C641" s="33">
        <v>76</v>
      </c>
      <c r="D641" s="33">
        <v>778</v>
      </c>
      <c r="E641" s="34">
        <v>0</v>
      </c>
      <c r="F641" s="33">
        <v>88</v>
      </c>
      <c r="G641" s="33">
        <v>324</v>
      </c>
      <c r="H641" s="32">
        <v>0</v>
      </c>
    </row>
    <row r="642" spans="1:8" s="197" customFormat="1" x14ac:dyDescent="0.35">
      <c r="A642" s="199" t="s">
        <v>1094</v>
      </c>
      <c r="B642" s="66">
        <v>44040</v>
      </c>
      <c r="C642" s="33">
        <v>92</v>
      </c>
      <c r="D642" s="33">
        <v>862</v>
      </c>
      <c r="E642" s="34">
        <v>0</v>
      </c>
      <c r="F642" s="33">
        <v>194</v>
      </c>
      <c r="G642" s="33">
        <v>671</v>
      </c>
      <c r="H642" s="32">
        <v>0</v>
      </c>
    </row>
    <row r="643" spans="1:8" s="197" customFormat="1" x14ac:dyDescent="0.35">
      <c r="A643" s="199" t="s">
        <v>1095</v>
      </c>
      <c r="B643" s="66">
        <v>44040</v>
      </c>
      <c r="C643" s="33">
        <v>129</v>
      </c>
      <c r="D643" s="33">
        <v>822</v>
      </c>
      <c r="E643" s="34">
        <v>0</v>
      </c>
      <c r="F643" s="33">
        <v>113</v>
      </c>
      <c r="G643" s="33">
        <v>252</v>
      </c>
      <c r="H643" s="32">
        <v>0</v>
      </c>
    </row>
    <row r="644" spans="1:8" s="197" customFormat="1" x14ac:dyDescent="0.35">
      <c r="A644" s="199" t="s">
        <v>1090</v>
      </c>
      <c r="B644" s="66">
        <v>44041</v>
      </c>
      <c r="C644" s="33">
        <v>391</v>
      </c>
      <c r="D644" s="33">
        <v>2428</v>
      </c>
      <c r="E644" s="34">
        <v>0</v>
      </c>
      <c r="F644" s="33">
        <v>252</v>
      </c>
      <c r="G644" s="33">
        <v>900</v>
      </c>
      <c r="H644" s="32">
        <v>0</v>
      </c>
    </row>
    <row r="645" spans="1:8" s="197" customFormat="1" x14ac:dyDescent="0.35">
      <c r="A645" s="199" t="s">
        <v>1091</v>
      </c>
      <c r="B645" s="66">
        <v>44041</v>
      </c>
      <c r="C645" s="33">
        <v>124</v>
      </c>
      <c r="D645" s="33">
        <v>1270</v>
      </c>
      <c r="E645" s="34">
        <v>0</v>
      </c>
      <c r="F645" s="33">
        <v>154</v>
      </c>
      <c r="G645" s="33">
        <v>531</v>
      </c>
      <c r="H645" s="32">
        <v>0</v>
      </c>
    </row>
    <row r="646" spans="1:8" s="197" customFormat="1" x14ac:dyDescent="0.35">
      <c r="A646" s="199" t="s">
        <v>1092</v>
      </c>
      <c r="B646" s="66">
        <v>44041</v>
      </c>
      <c r="C646" s="33">
        <v>119</v>
      </c>
      <c r="D646" s="33">
        <v>1340</v>
      </c>
      <c r="E646" s="34">
        <v>0</v>
      </c>
      <c r="F646" s="33">
        <v>116</v>
      </c>
      <c r="G646" s="33">
        <v>409</v>
      </c>
      <c r="H646" s="32">
        <v>0</v>
      </c>
    </row>
    <row r="647" spans="1:8" s="197" customFormat="1" x14ac:dyDescent="0.35">
      <c r="A647" s="199" t="s">
        <v>1093</v>
      </c>
      <c r="B647" s="66">
        <v>44041</v>
      </c>
      <c r="C647" s="33">
        <v>73</v>
      </c>
      <c r="D647" s="33">
        <v>819</v>
      </c>
      <c r="E647" s="34">
        <v>0</v>
      </c>
      <c r="F647" s="33">
        <v>91</v>
      </c>
      <c r="G647" s="33">
        <v>290</v>
      </c>
      <c r="H647" s="32">
        <v>0</v>
      </c>
    </row>
    <row r="648" spans="1:8" s="197" customFormat="1" x14ac:dyDescent="0.35">
      <c r="A648" s="199" t="s">
        <v>1094</v>
      </c>
      <c r="B648" s="66">
        <v>44041</v>
      </c>
      <c r="C648" s="33">
        <v>92</v>
      </c>
      <c r="D648" s="33">
        <v>858</v>
      </c>
      <c r="E648" s="34">
        <v>0</v>
      </c>
      <c r="F648" s="33">
        <v>194</v>
      </c>
      <c r="G648" s="33">
        <v>675</v>
      </c>
      <c r="H648" s="32">
        <v>0</v>
      </c>
    </row>
    <row r="649" spans="1:8" s="197" customFormat="1" x14ac:dyDescent="0.35">
      <c r="A649" s="199" t="s">
        <v>1095</v>
      </c>
      <c r="B649" s="66">
        <v>44041</v>
      </c>
      <c r="C649" s="33">
        <v>134</v>
      </c>
      <c r="D649" s="33">
        <v>830</v>
      </c>
      <c r="E649" s="34">
        <v>0</v>
      </c>
      <c r="F649" s="33">
        <v>108</v>
      </c>
      <c r="G649" s="33">
        <v>246</v>
      </c>
      <c r="H649" s="32">
        <v>0</v>
      </c>
    </row>
    <row r="650" spans="1:8" s="197" customFormat="1" x14ac:dyDescent="0.35">
      <c r="A650" s="199" t="s">
        <v>1090</v>
      </c>
      <c r="B650" s="66">
        <v>44042</v>
      </c>
      <c r="C650" s="33">
        <v>405</v>
      </c>
      <c r="D650" s="33">
        <v>2429</v>
      </c>
      <c r="E650" s="34">
        <v>0</v>
      </c>
      <c r="F650" s="33">
        <v>238</v>
      </c>
      <c r="G650" s="33">
        <v>899</v>
      </c>
      <c r="H650" s="32">
        <v>0</v>
      </c>
    </row>
    <row r="651" spans="1:8" s="197" customFormat="1" x14ac:dyDescent="0.35">
      <c r="A651" s="199" t="s">
        <v>1091</v>
      </c>
      <c r="B651" s="66">
        <v>44042</v>
      </c>
      <c r="C651" s="33">
        <v>134</v>
      </c>
      <c r="D651" s="33">
        <v>1290</v>
      </c>
      <c r="E651" s="34">
        <v>0</v>
      </c>
      <c r="F651" s="33">
        <v>144</v>
      </c>
      <c r="G651" s="33">
        <v>522</v>
      </c>
      <c r="H651" s="32">
        <v>0</v>
      </c>
    </row>
    <row r="652" spans="1:8" s="197" customFormat="1" x14ac:dyDescent="0.35">
      <c r="A652" s="199" t="s">
        <v>1092</v>
      </c>
      <c r="B652" s="66">
        <v>44042</v>
      </c>
      <c r="C652" s="33">
        <v>116</v>
      </c>
      <c r="D652" s="33">
        <v>1335</v>
      </c>
      <c r="E652" s="34">
        <v>0</v>
      </c>
      <c r="F652" s="33">
        <v>117</v>
      </c>
      <c r="G652" s="33">
        <v>415</v>
      </c>
      <c r="H652" s="32">
        <v>0</v>
      </c>
    </row>
    <row r="653" spans="1:8" s="197" customFormat="1" x14ac:dyDescent="0.35">
      <c r="A653" s="199" t="s">
        <v>1093</v>
      </c>
      <c r="B653" s="66">
        <v>44042</v>
      </c>
      <c r="C653" s="33">
        <v>73</v>
      </c>
      <c r="D653" s="33">
        <v>812</v>
      </c>
      <c r="E653" s="34">
        <v>0</v>
      </c>
      <c r="F653" s="33">
        <v>91</v>
      </c>
      <c r="G653" s="33">
        <v>297</v>
      </c>
      <c r="H653" s="32">
        <v>0</v>
      </c>
    </row>
    <row r="654" spans="1:8" s="197" customFormat="1" x14ac:dyDescent="0.35">
      <c r="A654" s="199" t="s">
        <v>1094</v>
      </c>
      <c r="B654" s="66">
        <v>44042</v>
      </c>
      <c r="C654" s="33">
        <v>87</v>
      </c>
      <c r="D654" s="33">
        <v>859</v>
      </c>
      <c r="E654" s="34">
        <v>0</v>
      </c>
      <c r="F654" s="33">
        <v>199</v>
      </c>
      <c r="G654" s="33">
        <v>668</v>
      </c>
      <c r="H654" s="32">
        <v>0</v>
      </c>
    </row>
    <row r="655" spans="1:8" s="197" customFormat="1" x14ac:dyDescent="0.35">
      <c r="A655" s="199" t="s">
        <v>1095</v>
      </c>
      <c r="B655" s="66">
        <v>44042</v>
      </c>
      <c r="C655" s="33">
        <v>131</v>
      </c>
      <c r="D655" s="33">
        <v>825</v>
      </c>
      <c r="E655" s="34">
        <v>0</v>
      </c>
      <c r="F655" s="33">
        <v>111</v>
      </c>
      <c r="G655" s="33">
        <v>251</v>
      </c>
      <c r="H655" s="32">
        <v>0</v>
      </c>
    </row>
    <row r="656" spans="1:8" s="197" customFormat="1" x14ac:dyDescent="0.35">
      <c r="A656" s="199" t="s">
        <v>1090</v>
      </c>
      <c r="B656" s="66">
        <v>44043</v>
      </c>
      <c r="C656" s="33">
        <v>405</v>
      </c>
      <c r="D656" s="33">
        <v>2389</v>
      </c>
      <c r="E656" s="34">
        <v>0</v>
      </c>
      <c r="F656" s="33">
        <v>236</v>
      </c>
      <c r="G656" s="33">
        <v>939</v>
      </c>
      <c r="H656" s="32">
        <v>0</v>
      </c>
    </row>
    <row r="657" spans="1:8" s="197" customFormat="1" x14ac:dyDescent="0.35">
      <c r="A657" s="199" t="s">
        <v>1091</v>
      </c>
      <c r="B657" s="66">
        <v>44043</v>
      </c>
      <c r="C657" s="33">
        <v>148</v>
      </c>
      <c r="D657" s="33">
        <v>1269</v>
      </c>
      <c r="E657" s="34">
        <v>0</v>
      </c>
      <c r="F657" s="33">
        <v>130</v>
      </c>
      <c r="G657" s="33">
        <v>542</v>
      </c>
      <c r="H657" s="32">
        <v>0</v>
      </c>
    </row>
    <row r="658" spans="1:8" s="197" customFormat="1" x14ac:dyDescent="0.35">
      <c r="A658" s="199" t="s">
        <v>1092</v>
      </c>
      <c r="B658" s="66">
        <v>44043</v>
      </c>
      <c r="C658" s="33">
        <v>116</v>
      </c>
      <c r="D658" s="33">
        <v>1324</v>
      </c>
      <c r="E658" s="34">
        <v>0</v>
      </c>
      <c r="F658" s="33">
        <v>117</v>
      </c>
      <c r="G658" s="33">
        <v>427</v>
      </c>
      <c r="H658" s="32">
        <v>0</v>
      </c>
    </row>
    <row r="659" spans="1:8" s="197" customFormat="1" x14ac:dyDescent="0.35">
      <c r="A659" s="199" t="s">
        <v>1093</v>
      </c>
      <c r="B659" s="66">
        <v>44043</v>
      </c>
      <c r="C659" s="33">
        <v>68</v>
      </c>
      <c r="D659" s="33">
        <v>814</v>
      </c>
      <c r="E659" s="34">
        <v>0</v>
      </c>
      <c r="F659" s="33">
        <v>96</v>
      </c>
      <c r="G659" s="33">
        <v>295</v>
      </c>
      <c r="H659" s="32">
        <v>0</v>
      </c>
    </row>
    <row r="660" spans="1:8" s="197" customFormat="1" x14ac:dyDescent="0.35">
      <c r="A660" s="199" t="s">
        <v>1094</v>
      </c>
      <c r="B660" s="66">
        <v>44043</v>
      </c>
      <c r="C660" s="33">
        <v>85</v>
      </c>
      <c r="D660" s="33">
        <v>879</v>
      </c>
      <c r="E660" s="34">
        <v>0</v>
      </c>
      <c r="F660" s="33">
        <v>201</v>
      </c>
      <c r="G660" s="33">
        <v>645</v>
      </c>
      <c r="H660" s="32">
        <v>0</v>
      </c>
    </row>
    <row r="661" spans="1:8" s="197" customFormat="1" x14ac:dyDescent="0.35">
      <c r="A661" s="199" t="s">
        <v>1095</v>
      </c>
      <c r="B661" s="66">
        <v>44043</v>
      </c>
      <c r="C661" s="33">
        <v>131</v>
      </c>
      <c r="D661" s="33">
        <v>805</v>
      </c>
      <c r="E661" s="34">
        <v>0</v>
      </c>
      <c r="F661" s="33">
        <v>123</v>
      </c>
      <c r="G661" s="33">
        <v>345</v>
      </c>
      <c r="H661" s="32">
        <v>0</v>
      </c>
    </row>
    <row r="662" spans="1:8" s="197" customFormat="1" x14ac:dyDescent="0.35">
      <c r="A662" s="199" t="s">
        <v>1090</v>
      </c>
      <c r="B662" s="66">
        <v>44044</v>
      </c>
      <c r="C662" s="33">
        <v>385</v>
      </c>
      <c r="D662" s="33">
        <v>2319</v>
      </c>
      <c r="E662" s="34">
        <v>0</v>
      </c>
      <c r="F662" s="33">
        <v>256</v>
      </c>
      <c r="G662" s="33">
        <v>1009</v>
      </c>
      <c r="H662" s="32">
        <v>0</v>
      </c>
    </row>
    <row r="663" spans="1:8" s="197" customFormat="1" x14ac:dyDescent="0.35">
      <c r="A663" s="199" t="s">
        <v>1091</v>
      </c>
      <c r="B663" s="66">
        <v>44044</v>
      </c>
      <c r="C663" s="33">
        <v>141</v>
      </c>
      <c r="D663" s="33">
        <v>1249</v>
      </c>
      <c r="E663" s="34">
        <v>0</v>
      </c>
      <c r="F663" s="33">
        <v>137</v>
      </c>
      <c r="G663" s="33">
        <v>557</v>
      </c>
      <c r="H663" s="32">
        <v>0</v>
      </c>
    </row>
    <row r="664" spans="1:8" s="197" customFormat="1" x14ac:dyDescent="0.35">
      <c r="A664" s="199" t="s">
        <v>1092</v>
      </c>
      <c r="B664" s="66">
        <v>44044</v>
      </c>
      <c r="C664" s="33">
        <v>111</v>
      </c>
      <c r="D664" s="33">
        <v>1252</v>
      </c>
      <c r="E664" s="34">
        <v>0</v>
      </c>
      <c r="F664" s="33">
        <v>122</v>
      </c>
      <c r="G664" s="33">
        <v>414</v>
      </c>
      <c r="H664" s="32">
        <v>0</v>
      </c>
    </row>
    <row r="665" spans="1:8" s="197" customFormat="1" x14ac:dyDescent="0.35">
      <c r="A665" s="199" t="s">
        <v>1093</v>
      </c>
      <c r="B665" s="66">
        <v>44044</v>
      </c>
      <c r="C665" s="33">
        <v>61</v>
      </c>
      <c r="D665" s="33">
        <v>788</v>
      </c>
      <c r="E665" s="34">
        <v>0</v>
      </c>
      <c r="F665" s="33">
        <v>103</v>
      </c>
      <c r="G665" s="33">
        <v>321</v>
      </c>
      <c r="H665" s="32">
        <v>0</v>
      </c>
    </row>
    <row r="666" spans="1:8" s="197" customFormat="1" x14ac:dyDescent="0.35">
      <c r="A666" s="199" t="s">
        <v>1094</v>
      </c>
      <c r="B666" s="66">
        <v>44044</v>
      </c>
      <c r="C666" s="33">
        <v>83</v>
      </c>
      <c r="D666" s="33">
        <v>846</v>
      </c>
      <c r="E666" s="34">
        <v>0</v>
      </c>
      <c r="F666" s="33">
        <v>203</v>
      </c>
      <c r="G666" s="33">
        <v>679</v>
      </c>
      <c r="H666" s="32">
        <v>0</v>
      </c>
    </row>
    <row r="667" spans="1:8" s="197" customFormat="1" x14ac:dyDescent="0.35">
      <c r="A667" s="199" t="s">
        <v>1095</v>
      </c>
      <c r="B667" s="66">
        <v>44044</v>
      </c>
      <c r="C667" s="33">
        <v>123</v>
      </c>
      <c r="D667" s="33">
        <v>821</v>
      </c>
      <c r="E667" s="34">
        <v>0</v>
      </c>
      <c r="F667" s="33">
        <v>131</v>
      </c>
      <c r="G667" s="33">
        <v>326</v>
      </c>
      <c r="H667" s="32">
        <v>0</v>
      </c>
    </row>
    <row r="668" spans="1:8" s="197" customFormat="1" x14ac:dyDescent="0.35">
      <c r="A668" s="199" t="s">
        <v>1090</v>
      </c>
      <c r="B668" s="66">
        <v>44045</v>
      </c>
      <c r="C668" s="33">
        <v>359</v>
      </c>
      <c r="D668" s="33">
        <v>2220</v>
      </c>
      <c r="E668" s="34">
        <v>0</v>
      </c>
      <c r="F668" s="33">
        <v>282</v>
      </c>
      <c r="G668" s="33">
        <v>1069</v>
      </c>
      <c r="H668" s="32">
        <v>0</v>
      </c>
    </row>
    <row r="669" spans="1:8" s="197" customFormat="1" x14ac:dyDescent="0.35">
      <c r="A669" s="199" t="s">
        <v>1091</v>
      </c>
      <c r="B669" s="66">
        <v>44045</v>
      </c>
      <c r="C669" s="33">
        <v>134</v>
      </c>
      <c r="D669" s="33">
        <v>1188</v>
      </c>
      <c r="E669" s="34">
        <v>0</v>
      </c>
      <c r="F669" s="33">
        <v>144</v>
      </c>
      <c r="G669" s="33">
        <v>613</v>
      </c>
      <c r="H669" s="32">
        <v>0</v>
      </c>
    </row>
    <row r="670" spans="1:8" s="197" customFormat="1" x14ac:dyDescent="0.35">
      <c r="A670" s="199" t="s">
        <v>1092</v>
      </c>
      <c r="B670" s="66">
        <v>44045</v>
      </c>
      <c r="C670" s="33">
        <v>97</v>
      </c>
      <c r="D670" s="33">
        <v>1218</v>
      </c>
      <c r="E670" s="34">
        <v>0</v>
      </c>
      <c r="F670" s="33">
        <v>133</v>
      </c>
      <c r="G670" s="33">
        <v>439</v>
      </c>
      <c r="H670" s="32">
        <v>0</v>
      </c>
    </row>
    <row r="671" spans="1:8" s="197" customFormat="1" x14ac:dyDescent="0.35">
      <c r="A671" s="199" t="s">
        <v>1093</v>
      </c>
      <c r="B671" s="66">
        <v>44045</v>
      </c>
      <c r="C671" s="33">
        <v>67</v>
      </c>
      <c r="D671" s="33">
        <v>736</v>
      </c>
      <c r="E671" s="34">
        <v>0</v>
      </c>
      <c r="F671" s="33">
        <v>97</v>
      </c>
      <c r="G671" s="33">
        <v>373</v>
      </c>
      <c r="H671" s="32">
        <v>0</v>
      </c>
    </row>
    <row r="672" spans="1:8" s="197" customFormat="1" x14ac:dyDescent="0.35">
      <c r="A672" s="199" t="s">
        <v>1094</v>
      </c>
      <c r="B672" s="66">
        <v>44045</v>
      </c>
      <c r="C672" s="33">
        <v>78</v>
      </c>
      <c r="D672" s="33">
        <v>847</v>
      </c>
      <c r="E672" s="34">
        <v>0</v>
      </c>
      <c r="F672" s="33">
        <v>208</v>
      </c>
      <c r="G672" s="33">
        <v>677</v>
      </c>
      <c r="H672" s="32">
        <v>0</v>
      </c>
    </row>
    <row r="673" spans="1:8" s="197" customFormat="1" x14ac:dyDescent="0.35">
      <c r="A673" s="199" t="s">
        <v>1095</v>
      </c>
      <c r="B673" s="66">
        <v>44045</v>
      </c>
      <c r="C673" s="33">
        <v>128</v>
      </c>
      <c r="D673" s="33">
        <v>789</v>
      </c>
      <c r="E673" s="34">
        <v>0</v>
      </c>
      <c r="F673" s="33">
        <v>126</v>
      </c>
      <c r="G673" s="33">
        <v>358</v>
      </c>
      <c r="H673" s="32">
        <v>0</v>
      </c>
    </row>
    <row r="674" spans="1:8" s="197" customFormat="1" x14ac:dyDescent="0.35">
      <c r="A674" s="199" t="s">
        <v>1090</v>
      </c>
      <c r="B674" s="66">
        <v>44046</v>
      </c>
      <c r="C674" s="33">
        <v>351</v>
      </c>
      <c r="D674" s="33">
        <v>2220</v>
      </c>
      <c r="E674" s="34">
        <v>0</v>
      </c>
      <c r="F674" s="33">
        <v>292</v>
      </c>
      <c r="G674" s="33">
        <v>1068</v>
      </c>
      <c r="H674" s="32">
        <v>0</v>
      </c>
    </row>
    <row r="675" spans="1:8" s="197" customFormat="1" x14ac:dyDescent="0.35">
      <c r="A675" s="199" t="s">
        <v>1091</v>
      </c>
      <c r="B675" s="66">
        <v>44046</v>
      </c>
      <c r="C675" s="33">
        <v>132</v>
      </c>
      <c r="D675" s="33">
        <v>1171</v>
      </c>
      <c r="E675" s="34">
        <v>0</v>
      </c>
      <c r="F675" s="33">
        <v>146</v>
      </c>
      <c r="G675" s="33">
        <v>641</v>
      </c>
      <c r="H675" s="32">
        <v>0</v>
      </c>
    </row>
    <row r="676" spans="1:8" s="197" customFormat="1" x14ac:dyDescent="0.35">
      <c r="A676" s="199" t="s">
        <v>1092</v>
      </c>
      <c r="B676" s="66">
        <v>44046</v>
      </c>
      <c r="C676" s="33">
        <v>112</v>
      </c>
      <c r="D676" s="33">
        <v>1239</v>
      </c>
      <c r="E676" s="34">
        <v>0</v>
      </c>
      <c r="F676" s="33">
        <v>118</v>
      </c>
      <c r="G676" s="33">
        <v>465</v>
      </c>
      <c r="H676" s="32">
        <v>0</v>
      </c>
    </row>
    <row r="677" spans="1:8" s="197" customFormat="1" x14ac:dyDescent="0.35">
      <c r="A677" s="199" t="s">
        <v>1093</v>
      </c>
      <c r="B677" s="66">
        <v>44046</v>
      </c>
      <c r="C677" s="33">
        <v>69</v>
      </c>
      <c r="D677" s="33">
        <v>746</v>
      </c>
      <c r="E677" s="34">
        <v>0</v>
      </c>
      <c r="F677" s="33">
        <v>95</v>
      </c>
      <c r="G677" s="33">
        <v>363</v>
      </c>
      <c r="H677" s="32">
        <v>0</v>
      </c>
    </row>
    <row r="678" spans="1:8" s="197" customFormat="1" x14ac:dyDescent="0.35">
      <c r="A678" s="199" t="s">
        <v>1094</v>
      </c>
      <c r="B678" s="66">
        <v>44046</v>
      </c>
      <c r="C678" s="33">
        <v>82</v>
      </c>
      <c r="D678" s="33">
        <v>839</v>
      </c>
      <c r="E678" s="34">
        <v>0</v>
      </c>
      <c r="F678" s="33">
        <v>204</v>
      </c>
      <c r="G678" s="33">
        <v>686</v>
      </c>
      <c r="H678" s="32">
        <v>0</v>
      </c>
    </row>
    <row r="679" spans="1:8" s="197" customFormat="1" x14ac:dyDescent="0.35">
      <c r="A679" s="199" t="s">
        <v>1095</v>
      </c>
      <c r="B679" s="66">
        <v>44046</v>
      </c>
      <c r="C679" s="33">
        <v>132</v>
      </c>
      <c r="D679" s="33">
        <v>817</v>
      </c>
      <c r="E679" s="34">
        <v>0</v>
      </c>
      <c r="F679" s="33">
        <v>122</v>
      </c>
      <c r="G679" s="33">
        <v>330</v>
      </c>
      <c r="H679" s="32">
        <v>0</v>
      </c>
    </row>
    <row r="680" spans="1:8" s="197" customFormat="1" x14ac:dyDescent="0.35">
      <c r="A680" s="199" t="s">
        <v>1090</v>
      </c>
      <c r="B680" s="66">
        <v>44047</v>
      </c>
      <c r="C680" s="33">
        <v>377</v>
      </c>
      <c r="D680" s="33">
        <v>2368</v>
      </c>
      <c r="E680" s="34">
        <v>0</v>
      </c>
      <c r="F680" s="33">
        <v>256</v>
      </c>
      <c r="G680" s="33">
        <v>918</v>
      </c>
      <c r="H680" s="32">
        <v>0</v>
      </c>
    </row>
    <row r="681" spans="1:8" s="197" customFormat="1" x14ac:dyDescent="0.35">
      <c r="A681" s="199" t="s">
        <v>1091</v>
      </c>
      <c r="B681" s="66">
        <v>44047</v>
      </c>
      <c r="C681" s="33">
        <v>131</v>
      </c>
      <c r="D681" s="33">
        <v>1234</v>
      </c>
      <c r="E681" s="34">
        <v>0</v>
      </c>
      <c r="F681" s="33">
        <v>143</v>
      </c>
      <c r="G681" s="33">
        <v>597</v>
      </c>
      <c r="H681" s="32">
        <v>0</v>
      </c>
    </row>
    <row r="682" spans="1:8" s="197" customFormat="1" x14ac:dyDescent="0.35">
      <c r="A682" s="199" t="s">
        <v>1092</v>
      </c>
      <c r="B682" s="66">
        <v>44047</v>
      </c>
      <c r="C682" s="33">
        <v>112</v>
      </c>
      <c r="D682" s="33">
        <v>1264</v>
      </c>
      <c r="E682" s="34">
        <v>0</v>
      </c>
      <c r="F682" s="33">
        <v>123</v>
      </c>
      <c r="G682" s="33">
        <v>462</v>
      </c>
      <c r="H682" s="32">
        <v>0</v>
      </c>
    </row>
    <row r="683" spans="1:8" s="197" customFormat="1" x14ac:dyDescent="0.35">
      <c r="A683" s="199" t="s">
        <v>1093</v>
      </c>
      <c r="B683" s="66">
        <v>44047</v>
      </c>
      <c r="C683" s="33">
        <v>81</v>
      </c>
      <c r="D683" s="33">
        <v>816</v>
      </c>
      <c r="E683" s="34">
        <v>0</v>
      </c>
      <c r="F683" s="33">
        <v>83</v>
      </c>
      <c r="G683" s="33">
        <v>293</v>
      </c>
      <c r="H683" s="32">
        <v>0</v>
      </c>
    </row>
    <row r="684" spans="1:8" s="197" customFormat="1" x14ac:dyDescent="0.35">
      <c r="A684" s="199" t="s">
        <v>1094</v>
      </c>
      <c r="B684" s="66">
        <v>44047</v>
      </c>
      <c r="C684" s="33">
        <v>89</v>
      </c>
      <c r="D684" s="33">
        <v>888</v>
      </c>
      <c r="E684" s="34">
        <v>0</v>
      </c>
      <c r="F684" s="33">
        <v>197</v>
      </c>
      <c r="G684" s="33">
        <v>642</v>
      </c>
      <c r="H684" s="32">
        <v>0</v>
      </c>
    </row>
    <row r="685" spans="1:8" s="197" customFormat="1" x14ac:dyDescent="0.35">
      <c r="A685" s="199" t="s">
        <v>1095</v>
      </c>
      <c r="B685" s="66">
        <v>44047</v>
      </c>
      <c r="C685" s="33">
        <v>139</v>
      </c>
      <c r="D685" s="33">
        <v>843</v>
      </c>
      <c r="E685" s="34">
        <v>0</v>
      </c>
      <c r="F685" s="33">
        <v>115</v>
      </c>
      <c r="G685" s="33">
        <v>307</v>
      </c>
      <c r="H685" s="32">
        <v>0</v>
      </c>
    </row>
    <row r="686" spans="1:8" s="197" customFormat="1" x14ac:dyDescent="0.35">
      <c r="A686" s="199" t="s">
        <v>1090</v>
      </c>
      <c r="B686" s="66">
        <v>44048</v>
      </c>
      <c r="C686" s="33">
        <v>398</v>
      </c>
      <c r="D686" s="33">
        <v>2407</v>
      </c>
      <c r="E686" s="34">
        <v>0</v>
      </c>
      <c r="F686" s="33">
        <v>243</v>
      </c>
      <c r="G686" s="33">
        <v>892</v>
      </c>
      <c r="H686" s="32">
        <v>0</v>
      </c>
    </row>
    <row r="687" spans="1:8" s="197" customFormat="1" x14ac:dyDescent="0.35">
      <c r="A687" s="199" t="s">
        <v>1091</v>
      </c>
      <c r="B687" s="66">
        <v>44048</v>
      </c>
      <c r="C687" s="33">
        <v>136</v>
      </c>
      <c r="D687" s="33">
        <v>1261</v>
      </c>
      <c r="E687" s="34">
        <v>0</v>
      </c>
      <c r="F687" s="33">
        <v>138</v>
      </c>
      <c r="G687" s="33">
        <v>570</v>
      </c>
      <c r="H687" s="32">
        <v>0</v>
      </c>
    </row>
    <row r="688" spans="1:8" s="197" customFormat="1" x14ac:dyDescent="0.35">
      <c r="A688" s="199" t="s">
        <v>1092</v>
      </c>
      <c r="B688" s="66">
        <v>44048</v>
      </c>
      <c r="C688" s="33">
        <v>107</v>
      </c>
      <c r="D688" s="33">
        <v>1281</v>
      </c>
      <c r="E688" s="34">
        <v>0</v>
      </c>
      <c r="F688" s="33">
        <v>114</v>
      </c>
      <c r="G688" s="33">
        <v>407</v>
      </c>
      <c r="H688" s="32">
        <v>0</v>
      </c>
    </row>
    <row r="689" spans="1:8" s="197" customFormat="1" x14ac:dyDescent="0.35">
      <c r="A689" s="199" t="s">
        <v>1093</v>
      </c>
      <c r="B689" s="66">
        <v>44048</v>
      </c>
      <c r="C689" s="33">
        <v>78</v>
      </c>
      <c r="D689" s="33">
        <v>802</v>
      </c>
      <c r="E689" s="34">
        <v>0</v>
      </c>
      <c r="F689" s="33">
        <v>86</v>
      </c>
      <c r="G689" s="33">
        <v>307</v>
      </c>
      <c r="H689" s="32">
        <v>0</v>
      </c>
    </row>
    <row r="690" spans="1:8" s="197" customFormat="1" x14ac:dyDescent="0.35">
      <c r="A690" s="199" t="s">
        <v>1094</v>
      </c>
      <c r="B690" s="66">
        <v>44048</v>
      </c>
      <c r="C690" s="33">
        <v>84</v>
      </c>
      <c r="D690" s="33">
        <v>927</v>
      </c>
      <c r="E690" s="34">
        <v>0</v>
      </c>
      <c r="F690" s="33">
        <v>202</v>
      </c>
      <c r="G690" s="33">
        <v>603</v>
      </c>
      <c r="H690" s="32">
        <v>0</v>
      </c>
    </row>
    <row r="691" spans="1:8" s="197" customFormat="1" x14ac:dyDescent="0.35">
      <c r="A691" s="199" t="s">
        <v>1095</v>
      </c>
      <c r="B691" s="66">
        <v>44048</v>
      </c>
      <c r="C691" s="33">
        <v>140</v>
      </c>
      <c r="D691" s="33">
        <v>838</v>
      </c>
      <c r="E691" s="34">
        <v>0</v>
      </c>
      <c r="F691" s="33">
        <v>126</v>
      </c>
      <c r="G691" s="33">
        <v>320</v>
      </c>
      <c r="H691" s="32">
        <v>0</v>
      </c>
    </row>
    <row r="692" spans="1:8" s="197" customFormat="1" x14ac:dyDescent="0.35">
      <c r="A692" s="199" t="s">
        <v>1090</v>
      </c>
      <c r="B692" s="66">
        <v>44049</v>
      </c>
      <c r="C692" s="33">
        <v>381</v>
      </c>
      <c r="D692" s="33">
        <v>2403</v>
      </c>
      <c r="E692" s="34">
        <v>0</v>
      </c>
      <c r="F692" s="33">
        <v>259</v>
      </c>
      <c r="G692" s="33">
        <v>894</v>
      </c>
      <c r="H692" s="32">
        <v>0</v>
      </c>
    </row>
    <row r="693" spans="1:8" s="197" customFormat="1" x14ac:dyDescent="0.35">
      <c r="A693" s="199" t="s">
        <v>1091</v>
      </c>
      <c r="B693" s="66">
        <v>44049</v>
      </c>
      <c r="C693" s="33">
        <v>124</v>
      </c>
      <c r="D693" s="33">
        <v>1249</v>
      </c>
      <c r="E693" s="34">
        <v>0</v>
      </c>
      <c r="F693" s="33">
        <v>150</v>
      </c>
      <c r="G693" s="33">
        <v>584</v>
      </c>
      <c r="H693" s="32">
        <v>0</v>
      </c>
    </row>
    <row r="694" spans="1:8" s="197" customFormat="1" x14ac:dyDescent="0.35">
      <c r="A694" s="199" t="s">
        <v>1092</v>
      </c>
      <c r="B694" s="66">
        <v>44049</v>
      </c>
      <c r="C694" s="33">
        <v>104</v>
      </c>
      <c r="D694" s="33">
        <v>1263</v>
      </c>
      <c r="E694" s="34">
        <v>0</v>
      </c>
      <c r="F694" s="33">
        <v>117</v>
      </c>
      <c r="G694" s="33">
        <v>420</v>
      </c>
      <c r="H694" s="32">
        <v>0</v>
      </c>
    </row>
    <row r="695" spans="1:8" s="197" customFormat="1" x14ac:dyDescent="0.35">
      <c r="A695" s="199" t="s">
        <v>1093</v>
      </c>
      <c r="B695" s="66">
        <v>44049</v>
      </c>
      <c r="C695" s="33">
        <v>76</v>
      </c>
      <c r="D695" s="33">
        <v>766</v>
      </c>
      <c r="E695" s="34">
        <v>0</v>
      </c>
      <c r="F695" s="33">
        <v>88</v>
      </c>
      <c r="G695" s="33">
        <v>343</v>
      </c>
      <c r="H695" s="32">
        <v>0</v>
      </c>
    </row>
    <row r="696" spans="1:8" s="197" customFormat="1" x14ac:dyDescent="0.35">
      <c r="A696" s="199" t="s">
        <v>1094</v>
      </c>
      <c r="B696" s="66">
        <v>44049</v>
      </c>
      <c r="C696" s="33">
        <v>87</v>
      </c>
      <c r="D696" s="33">
        <v>919</v>
      </c>
      <c r="E696" s="34">
        <v>0</v>
      </c>
      <c r="F696" s="33">
        <v>199</v>
      </c>
      <c r="G696" s="33">
        <v>609</v>
      </c>
      <c r="H696" s="32">
        <v>0</v>
      </c>
    </row>
    <row r="697" spans="1:8" s="197" customFormat="1" x14ac:dyDescent="0.35">
      <c r="A697" s="199" t="s">
        <v>1095</v>
      </c>
      <c r="B697" s="66">
        <v>44049</v>
      </c>
      <c r="C697" s="33">
        <v>137</v>
      </c>
      <c r="D697" s="33">
        <v>822</v>
      </c>
      <c r="E697" s="34">
        <v>0</v>
      </c>
      <c r="F697" s="33">
        <v>129</v>
      </c>
      <c r="G697" s="33">
        <v>336</v>
      </c>
      <c r="H697" s="32">
        <v>0</v>
      </c>
    </row>
    <row r="698" spans="1:8" s="197" customFormat="1" x14ac:dyDescent="0.35">
      <c r="A698" s="199" t="s">
        <v>1090</v>
      </c>
      <c r="B698" s="66">
        <v>44050</v>
      </c>
      <c r="C698" s="33">
        <v>389</v>
      </c>
      <c r="D698" s="33">
        <v>2413</v>
      </c>
      <c r="E698" s="34">
        <v>0</v>
      </c>
      <c r="F698" s="33">
        <v>252</v>
      </c>
      <c r="G698" s="33">
        <v>886</v>
      </c>
      <c r="H698" s="32">
        <v>0</v>
      </c>
    </row>
    <row r="699" spans="1:8" s="197" customFormat="1" x14ac:dyDescent="0.35">
      <c r="A699" s="199" t="s">
        <v>1091</v>
      </c>
      <c r="B699" s="66">
        <v>44050</v>
      </c>
      <c r="C699" s="33">
        <v>128</v>
      </c>
      <c r="D699" s="33">
        <v>1194</v>
      </c>
      <c r="E699" s="34">
        <v>0</v>
      </c>
      <c r="F699" s="33">
        <v>146</v>
      </c>
      <c r="G699" s="33">
        <v>637</v>
      </c>
      <c r="H699" s="32">
        <v>0</v>
      </c>
    </row>
    <row r="700" spans="1:8" s="197" customFormat="1" x14ac:dyDescent="0.35">
      <c r="A700" s="199" t="s">
        <v>1092</v>
      </c>
      <c r="B700" s="66">
        <v>44050</v>
      </c>
      <c r="C700" s="33">
        <v>107</v>
      </c>
      <c r="D700" s="33">
        <v>1234</v>
      </c>
      <c r="E700" s="34">
        <v>0</v>
      </c>
      <c r="F700" s="33">
        <v>111</v>
      </c>
      <c r="G700" s="33">
        <v>452</v>
      </c>
      <c r="H700" s="32">
        <v>0</v>
      </c>
    </row>
    <row r="701" spans="1:8" s="197" customFormat="1" x14ac:dyDescent="0.35">
      <c r="A701" s="199" t="s">
        <v>1093</v>
      </c>
      <c r="B701" s="66">
        <v>44050</v>
      </c>
      <c r="C701" s="33">
        <v>80</v>
      </c>
      <c r="D701" s="33">
        <v>773</v>
      </c>
      <c r="E701" s="34">
        <v>0</v>
      </c>
      <c r="F701" s="33">
        <v>84</v>
      </c>
      <c r="G701" s="33">
        <v>336</v>
      </c>
      <c r="H701" s="32">
        <v>0</v>
      </c>
    </row>
    <row r="702" spans="1:8" s="197" customFormat="1" x14ac:dyDescent="0.35">
      <c r="A702" s="199" t="s">
        <v>1094</v>
      </c>
      <c r="B702" s="66">
        <v>44050</v>
      </c>
      <c r="C702" s="33">
        <v>84</v>
      </c>
      <c r="D702" s="33">
        <v>912</v>
      </c>
      <c r="E702" s="34">
        <v>0</v>
      </c>
      <c r="F702" s="33">
        <v>202</v>
      </c>
      <c r="G702" s="33">
        <v>618</v>
      </c>
      <c r="H702" s="32">
        <v>0</v>
      </c>
    </row>
    <row r="703" spans="1:8" s="197" customFormat="1" x14ac:dyDescent="0.35">
      <c r="A703" s="199" t="s">
        <v>1095</v>
      </c>
      <c r="B703" s="66">
        <v>44050</v>
      </c>
      <c r="C703" s="33">
        <v>140</v>
      </c>
      <c r="D703" s="33">
        <v>785</v>
      </c>
      <c r="E703" s="34">
        <v>0</v>
      </c>
      <c r="F703" s="33">
        <v>126</v>
      </c>
      <c r="G703" s="33">
        <v>373</v>
      </c>
      <c r="H703" s="32">
        <v>0</v>
      </c>
    </row>
    <row r="704" spans="1:8" s="197" customFormat="1" x14ac:dyDescent="0.35">
      <c r="A704" s="199" t="s">
        <v>1090</v>
      </c>
      <c r="B704" s="66">
        <v>44051</v>
      </c>
      <c r="C704" s="33">
        <v>376</v>
      </c>
      <c r="D704" s="33">
        <v>2387</v>
      </c>
      <c r="E704" s="34">
        <v>0</v>
      </c>
      <c r="F704" s="33">
        <v>261</v>
      </c>
      <c r="G704" s="33">
        <v>911</v>
      </c>
      <c r="H704" s="32">
        <v>0</v>
      </c>
    </row>
    <row r="705" spans="1:8" s="197" customFormat="1" x14ac:dyDescent="0.35">
      <c r="A705" s="199" t="s">
        <v>1091</v>
      </c>
      <c r="B705" s="66">
        <v>44051</v>
      </c>
      <c r="C705" s="33">
        <v>120</v>
      </c>
      <c r="D705" s="33">
        <v>1181</v>
      </c>
      <c r="E705" s="34">
        <v>0</v>
      </c>
      <c r="F705" s="33">
        <v>154</v>
      </c>
      <c r="G705" s="33">
        <v>648</v>
      </c>
      <c r="H705" s="32">
        <v>0</v>
      </c>
    </row>
    <row r="706" spans="1:8" s="197" customFormat="1" x14ac:dyDescent="0.35">
      <c r="A706" s="199" t="s">
        <v>1092</v>
      </c>
      <c r="B706" s="66">
        <v>44051</v>
      </c>
      <c r="C706" s="33">
        <v>96</v>
      </c>
      <c r="D706" s="33">
        <v>1184</v>
      </c>
      <c r="E706" s="34">
        <v>0</v>
      </c>
      <c r="F706" s="33">
        <v>122</v>
      </c>
      <c r="G706" s="33">
        <v>506</v>
      </c>
      <c r="H706" s="32">
        <v>0</v>
      </c>
    </row>
    <row r="707" spans="1:8" s="197" customFormat="1" x14ac:dyDescent="0.35">
      <c r="A707" s="199" t="s">
        <v>1093</v>
      </c>
      <c r="B707" s="66">
        <v>44051</v>
      </c>
      <c r="C707" s="33">
        <v>65</v>
      </c>
      <c r="D707" s="33">
        <v>765</v>
      </c>
      <c r="E707" s="34">
        <v>0</v>
      </c>
      <c r="F707" s="33">
        <v>99</v>
      </c>
      <c r="G707" s="33">
        <v>344</v>
      </c>
      <c r="H707" s="32">
        <v>0</v>
      </c>
    </row>
    <row r="708" spans="1:8" s="197" customFormat="1" x14ac:dyDescent="0.35">
      <c r="A708" s="199" t="s">
        <v>1094</v>
      </c>
      <c r="B708" s="66">
        <v>44051</v>
      </c>
      <c r="C708" s="33">
        <v>79</v>
      </c>
      <c r="D708" s="33">
        <v>863</v>
      </c>
      <c r="E708" s="34">
        <v>0</v>
      </c>
      <c r="F708" s="33">
        <v>207</v>
      </c>
      <c r="G708" s="33">
        <v>664</v>
      </c>
      <c r="H708" s="32">
        <v>0</v>
      </c>
    </row>
    <row r="709" spans="1:8" s="197" customFormat="1" x14ac:dyDescent="0.35">
      <c r="A709" s="199" t="s">
        <v>1095</v>
      </c>
      <c r="B709" s="66">
        <v>44051</v>
      </c>
      <c r="C709" s="33">
        <v>138</v>
      </c>
      <c r="D709" s="33">
        <v>818</v>
      </c>
      <c r="E709" s="34">
        <v>0</v>
      </c>
      <c r="F709" s="33">
        <v>128</v>
      </c>
      <c r="G709" s="33">
        <v>334</v>
      </c>
      <c r="H709" s="32">
        <v>0</v>
      </c>
    </row>
    <row r="710" spans="1:8" s="197" customFormat="1" x14ac:dyDescent="0.35">
      <c r="A710" s="199" t="s">
        <v>1090</v>
      </c>
      <c r="B710" s="66">
        <v>44052</v>
      </c>
      <c r="C710" s="33">
        <v>363</v>
      </c>
      <c r="D710" s="33">
        <v>2243</v>
      </c>
      <c r="E710" s="34">
        <v>0</v>
      </c>
      <c r="F710" s="33">
        <v>275</v>
      </c>
      <c r="G710" s="33">
        <v>1049</v>
      </c>
      <c r="H710" s="32">
        <v>0</v>
      </c>
    </row>
    <row r="711" spans="1:8" s="197" customFormat="1" x14ac:dyDescent="0.35">
      <c r="A711" s="199" t="s">
        <v>1091</v>
      </c>
      <c r="B711" s="66">
        <v>44052</v>
      </c>
      <c r="C711" s="33">
        <v>127</v>
      </c>
      <c r="D711" s="33">
        <v>1122</v>
      </c>
      <c r="E711" s="34">
        <v>0</v>
      </c>
      <c r="F711" s="33">
        <v>147</v>
      </c>
      <c r="G711" s="33">
        <v>704</v>
      </c>
      <c r="H711" s="32">
        <v>0</v>
      </c>
    </row>
    <row r="712" spans="1:8" s="197" customFormat="1" x14ac:dyDescent="0.35">
      <c r="A712" s="199" t="s">
        <v>1092</v>
      </c>
      <c r="B712" s="66">
        <v>44052</v>
      </c>
      <c r="C712" s="33">
        <v>106</v>
      </c>
      <c r="D712" s="33">
        <v>1125</v>
      </c>
      <c r="E712" s="34">
        <v>0</v>
      </c>
      <c r="F712" s="33">
        <v>115</v>
      </c>
      <c r="G712" s="33">
        <v>562</v>
      </c>
      <c r="H712" s="32">
        <v>0</v>
      </c>
    </row>
    <row r="713" spans="1:8" s="197" customFormat="1" x14ac:dyDescent="0.35">
      <c r="A713" s="199" t="s">
        <v>1093</v>
      </c>
      <c r="B713" s="66">
        <v>44052</v>
      </c>
      <c r="C713" s="33">
        <v>59</v>
      </c>
      <c r="D713" s="33">
        <v>714</v>
      </c>
      <c r="E713" s="34">
        <v>0</v>
      </c>
      <c r="F713" s="33">
        <v>105</v>
      </c>
      <c r="G713" s="33">
        <v>395</v>
      </c>
      <c r="H713" s="32">
        <v>0</v>
      </c>
    </row>
    <row r="714" spans="1:8" s="197" customFormat="1" x14ac:dyDescent="0.35">
      <c r="A714" s="199" t="s">
        <v>1094</v>
      </c>
      <c r="B714" s="66">
        <v>44052</v>
      </c>
      <c r="C714" s="33">
        <v>81</v>
      </c>
      <c r="D714" s="33">
        <v>841</v>
      </c>
      <c r="E714" s="34">
        <v>0</v>
      </c>
      <c r="F714" s="33">
        <v>205</v>
      </c>
      <c r="G714" s="33">
        <v>686</v>
      </c>
      <c r="H714" s="32">
        <v>0</v>
      </c>
    </row>
    <row r="715" spans="1:8" s="197" customFormat="1" x14ac:dyDescent="0.35">
      <c r="A715" s="199" t="s">
        <v>1095</v>
      </c>
      <c r="B715" s="66">
        <v>44052</v>
      </c>
      <c r="C715" s="33">
        <v>136</v>
      </c>
      <c r="D715" s="33">
        <v>786</v>
      </c>
      <c r="E715" s="34">
        <v>0</v>
      </c>
      <c r="F715" s="33">
        <v>130</v>
      </c>
      <c r="G715" s="33">
        <v>366</v>
      </c>
      <c r="H715" s="32">
        <v>0</v>
      </c>
    </row>
    <row r="716" spans="1:8" s="197" customFormat="1" x14ac:dyDescent="0.35">
      <c r="A716" s="199" t="s">
        <v>1090</v>
      </c>
      <c r="B716" s="66">
        <v>44053</v>
      </c>
      <c r="C716" s="33">
        <v>370</v>
      </c>
      <c r="D716" s="33">
        <v>2259</v>
      </c>
      <c r="E716" s="34">
        <v>0</v>
      </c>
      <c r="F716" s="33">
        <v>269</v>
      </c>
      <c r="G716" s="33">
        <v>1020</v>
      </c>
      <c r="H716" s="32">
        <v>0</v>
      </c>
    </row>
    <row r="717" spans="1:8" s="197" customFormat="1" x14ac:dyDescent="0.35">
      <c r="A717" s="199" t="s">
        <v>1091</v>
      </c>
      <c r="B717" s="66">
        <v>44053</v>
      </c>
      <c r="C717" s="33">
        <v>126</v>
      </c>
      <c r="D717" s="33">
        <v>1115</v>
      </c>
      <c r="E717" s="34">
        <v>0</v>
      </c>
      <c r="F717" s="33">
        <v>148</v>
      </c>
      <c r="G717" s="33">
        <v>717</v>
      </c>
      <c r="H717" s="32">
        <v>0</v>
      </c>
    </row>
    <row r="718" spans="1:8" s="197" customFormat="1" x14ac:dyDescent="0.35">
      <c r="A718" s="199" t="s">
        <v>1092</v>
      </c>
      <c r="B718" s="66">
        <v>44053</v>
      </c>
      <c r="C718" s="33">
        <v>109</v>
      </c>
      <c r="D718" s="33">
        <v>1150</v>
      </c>
      <c r="E718" s="34">
        <v>0</v>
      </c>
      <c r="F718" s="33">
        <v>112</v>
      </c>
      <c r="G718" s="33">
        <v>537</v>
      </c>
      <c r="H718" s="32">
        <v>0</v>
      </c>
    </row>
    <row r="719" spans="1:8" s="197" customFormat="1" x14ac:dyDescent="0.35">
      <c r="A719" s="199" t="s">
        <v>1093</v>
      </c>
      <c r="B719" s="66">
        <v>44053</v>
      </c>
      <c r="C719" s="33">
        <v>60</v>
      </c>
      <c r="D719" s="33">
        <v>745</v>
      </c>
      <c r="E719" s="34">
        <v>0</v>
      </c>
      <c r="F719" s="33">
        <v>104</v>
      </c>
      <c r="G719" s="33">
        <v>364</v>
      </c>
      <c r="H719" s="32">
        <v>0</v>
      </c>
    </row>
    <row r="720" spans="1:8" s="197" customFormat="1" x14ac:dyDescent="0.35">
      <c r="A720" s="199" t="s">
        <v>1094</v>
      </c>
      <c r="B720" s="66">
        <v>44053</v>
      </c>
      <c r="C720" s="33">
        <v>79</v>
      </c>
      <c r="D720" s="33">
        <v>882</v>
      </c>
      <c r="E720" s="34">
        <v>0</v>
      </c>
      <c r="F720" s="33">
        <v>207</v>
      </c>
      <c r="G720" s="33">
        <v>645</v>
      </c>
      <c r="H720" s="32">
        <v>0</v>
      </c>
    </row>
    <row r="721" spans="1:8" s="197" customFormat="1" x14ac:dyDescent="0.35">
      <c r="A721" s="199" t="s">
        <v>1095</v>
      </c>
      <c r="B721" s="66">
        <v>44053</v>
      </c>
      <c r="C721" s="33">
        <v>130</v>
      </c>
      <c r="D721" s="33">
        <v>788</v>
      </c>
      <c r="E721" s="34">
        <v>0</v>
      </c>
      <c r="F721" s="33">
        <v>136</v>
      </c>
      <c r="G721" s="33">
        <v>364</v>
      </c>
      <c r="H721" s="32">
        <v>0</v>
      </c>
    </row>
    <row r="722" spans="1:8" s="197" customFormat="1" x14ac:dyDescent="0.35">
      <c r="A722" s="199" t="s">
        <v>1090</v>
      </c>
      <c r="B722" s="66">
        <v>44054</v>
      </c>
      <c r="C722" s="33">
        <v>384</v>
      </c>
      <c r="D722" s="33">
        <v>2413</v>
      </c>
      <c r="E722" s="34">
        <v>0</v>
      </c>
      <c r="F722" s="33">
        <v>253</v>
      </c>
      <c r="G722" s="33">
        <v>871</v>
      </c>
      <c r="H722" s="32">
        <v>0</v>
      </c>
    </row>
    <row r="723" spans="1:8" s="197" customFormat="1" x14ac:dyDescent="0.35">
      <c r="A723" s="199" t="s">
        <v>1091</v>
      </c>
      <c r="B723" s="66">
        <v>44054</v>
      </c>
      <c r="C723" s="33">
        <v>138</v>
      </c>
      <c r="D723" s="33">
        <v>1207</v>
      </c>
      <c r="E723" s="34">
        <v>0</v>
      </c>
      <c r="F723" s="33">
        <v>136</v>
      </c>
      <c r="G723" s="33">
        <v>615</v>
      </c>
      <c r="H723" s="32">
        <v>0</v>
      </c>
    </row>
    <row r="724" spans="1:8" s="197" customFormat="1" x14ac:dyDescent="0.35">
      <c r="A724" s="199" t="s">
        <v>1092</v>
      </c>
      <c r="B724" s="66">
        <v>44054</v>
      </c>
      <c r="C724" s="33">
        <v>119</v>
      </c>
      <c r="D724" s="33">
        <v>1273</v>
      </c>
      <c r="E724" s="34">
        <v>0</v>
      </c>
      <c r="F724" s="33">
        <v>102</v>
      </c>
      <c r="G724" s="33">
        <v>414</v>
      </c>
      <c r="H724" s="32">
        <v>0</v>
      </c>
    </row>
    <row r="725" spans="1:8" s="197" customFormat="1" x14ac:dyDescent="0.35">
      <c r="A725" s="199" t="s">
        <v>1093</v>
      </c>
      <c r="B725" s="66">
        <v>44054</v>
      </c>
      <c r="C725" s="33">
        <v>70</v>
      </c>
      <c r="D725" s="33">
        <v>767</v>
      </c>
      <c r="E725" s="34">
        <v>0</v>
      </c>
      <c r="F725" s="33">
        <v>94</v>
      </c>
      <c r="G725" s="33">
        <v>342</v>
      </c>
      <c r="H725" s="32">
        <v>0</v>
      </c>
    </row>
    <row r="726" spans="1:8" s="197" customFormat="1" x14ac:dyDescent="0.35">
      <c r="A726" s="199" t="s">
        <v>1094</v>
      </c>
      <c r="B726" s="66">
        <v>44054</v>
      </c>
      <c r="C726" s="33">
        <v>80</v>
      </c>
      <c r="D726" s="33">
        <v>905</v>
      </c>
      <c r="E726" s="34">
        <v>0</v>
      </c>
      <c r="F726" s="33">
        <v>206</v>
      </c>
      <c r="G726" s="33">
        <v>625</v>
      </c>
      <c r="H726" s="32">
        <v>0</v>
      </c>
    </row>
    <row r="727" spans="1:8" s="197" customFormat="1" x14ac:dyDescent="0.35">
      <c r="A727" s="199" t="s">
        <v>1095</v>
      </c>
      <c r="B727" s="66">
        <v>44054</v>
      </c>
      <c r="C727" s="33">
        <v>141</v>
      </c>
      <c r="D727" s="33">
        <v>848</v>
      </c>
      <c r="E727" s="34">
        <v>0</v>
      </c>
      <c r="F727" s="33">
        <v>125</v>
      </c>
      <c r="G727" s="33">
        <v>288</v>
      </c>
      <c r="H727" s="32">
        <v>0</v>
      </c>
    </row>
    <row r="728" spans="1:8" s="197" customFormat="1" x14ac:dyDescent="0.35">
      <c r="A728" s="199" t="s">
        <v>1090</v>
      </c>
      <c r="B728" s="66">
        <v>44055</v>
      </c>
      <c r="C728" s="33">
        <v>397</v>
      </c>
      <c r="D728" s="33">
        <v>2431</v>
      </c>
      <c r="E728" s="34">
        <v>0</v>
      </c>
      <c r="F728" s="33">
        <v>245</v>
      </c>
      <c r="G728" s="33">
        <v>861</v>
      </c>
      <c r="H728" s="32">
        <v>0</v>
      </c>
    </row>
    <row r="729" spans="1:8" s="197" customFormat="1" x14ac:dyDescent="0.35">
      <c r="A729" s="199" t="s">
        <v>1091</v>
      </c>
      <c r="B729" s="66">
        <v>44055</v>
      </c>
      <c r="C729" s="33">
        <v>127</v>
      </c>
      <c r="D729" s="33">
        <v>1252</v>
      </c>
      <c r="E729" s="34">
        <v>0</v>
      </c>
      <c r="F729" s="33">
        <v>147</v>
      </c>
      <c r="G729" s="33">
        <v>570</v>
      </c>
      <c r="H729" s="32">
        <v>0</v>
      </c>
    </row>
    <row r="730" spans="1:8" s="197" customFormat="1" x14ac:dyDescent="0.35">
      <c r="A730" s="199" t="s">
        <v>1092</v>
      </c>
      <c r="B730" s="66">
        <v>44055</v>
      </c>
      <c r="C730" s="33">
        <v>121</v>
      </c>
      <c r="D730" s="33">
        <v>1307</v>
      </c>
      <c r="E730" s="34">
        <v>0</v>
      </c>
      <c r="F730" s="33">
        <v>100</v>
      </c>
      <c r="G730" s="33">
        <v>380</v>
      </c>
      <c r="H730" s="32">
        <v>0</v>
      </c>
    </row>
    <row r="731" spans="1:8" s="197" customFormat="1" x14ac:dyDescent="0.35">
      <c r="A731" s="199" t="s">
        <v>1093</v>
      </c>
      <c r="B731" s="66">
        <v>44055</v>
      </c>
      <c r="C731" s="33">
        <v>67</v>
      </c>
      <c r="D731" s="33">
        <v>767</v>
      </c>
      <c r="E731" s="34">
        <v>0</v>
      </c>
      <c r="F731" s="33">
        <v>97</v>
      </c>
      <c r="G731" s="33">
        <v>342</v>
      </c>
      <c r="H731" s="32">
        <v>0</v>
      </c>
    </row>
    <row r="732" spans="1:8" s="197" customFormat="1" x14ac:dyDescent="0.35">
      <c r="A732" s="199" t="s">
        <v>1094</v>
      </c>
      <c r="B732" s="66">
        <v>44055</v>
      </c>
      <c r="C732" s="33">
        <v>83</v>
      </c>
      <c r="D732" s="33">
        <v>895</v>
      </c>
      <c r="E732" s="34">
        <v>0</v>
      </c>
      <c r="F732" s="33">
        <v>203</v>
      </c>
      <c r="G732" s="33">
        <v>632</v>
      </c>
      <c r="H732" s="32">
        <v>0</v>
      </c>
    </row>
    <row r="733" spans="1:8" s="197" customFormat="1" x14ac:dyDescent="0.35">
      <c r="A733" s="199" t="s">
        <v>1095</v>
      </c>
      <c r="B733" s="66">
        <v>44055</v>
      </c>
      <c r="C733" s="33">
        <v>131</v>
      </c>
      <c r="D733" s="33">
        <v>831</v>
      </c>
      <c r="E733" s="34">
        <v>0</v>
      </c>
      <c r="F733" s="33">
        <v>135</v>
      </c>
      <c r="G733" s="33">
        <v>311</v>
      </c>
      <c r="H733" s="32">
        <v>0</v>
      </c>
    </row>
    <row r="734" spans="1:8" s="197" customFormat="1" x14ac:dyDescent="0.35">
      <c r="A734" s="199" t="s">
        <v>1090</v>
      </c>
      <c r="B734" s="66">
        <v>44056</v>
      </c>
      <c r="C734" s="33">
        <v>404</v>
      </c>
      <c r="D734" s="33">
        <v>2438</v>
      </c>
      <c r="E734" s="34">
        <v>0</v>
      </c>
      <c r="F734" s="33">
        <v>239</v>
      </c>
      <c r="G734" s="33">
        <v>863</v>
      </c>
      <c r="H734" s="32">
        <v>0</v>
      </c>
    </row>
    <row r="735" spans="1:8" s="197" customFormat="1" x14ac:dyDescent="0.35">
      <c r="A735" s="199" t="s">
        <v>1091</v>
      </c>
      <c r="B735" s="66">
        <v>44056</v>
      </c>
      <c r="C735" s="33">
        <v>126</v>
      </c>
      <c r="D735" s="33">
        <v>1288</v>
      </c>
      <c r="E735" s="34">
        <v>0</v>
      </c>
      <c r="F735" s="33">
        <v>148</v>
      </c>
      <c r="G735" s="33">
        <v>536</v>
      </c>
      <c r="H735" s="32">
        <v>0</v>
      </c>
    </row>
    <row r="736" spans="1:8" s="197" customFormat="1" x14ac:dyDescent="0.35">
      <c r="A736" s="199" t="s">
        <v>1092</v>
      </c>
      <c r="B736" s="66">
        <v>44056</v>
      </c>
      <c r="C736" s="33">
        <v>113</v>
      </c>
      <c r="D736" s="33">
        <v>1331</v>
      </c>
      <c r="E736" s="34">
        <v>0</v>
      </c>
      <c r="F736" s="33">
        <v>108</v>
      </c>
      <c r="G736" s="33">
        <v>356</v>
      </c>
      <c r="H736" s="32">
        <v>0</v>
      </c>
    </row>
    <row r="737" spans="1:8" s="197" customFormat="1" x14ac:dyDescent="0.35">
      <c r="A737" s="199" t="s">
        <v>1093</v>
      </c>
      <c r="B737" s="66">
        <v>44056</v>
      </c>
      <c r="C737" s="33">
        <v>61</v>
      </c>
      <c r="D737" s="33">
        <v>786</v>
      </c>
      <c r="E737" s="34">
        <v>0</v>
      </c>
      <c r="F737" s="33">
        <v>103</v>
      </c>
      <c r="G737" s="33">
        <v>323</v>
      </c>
      <c r="H737" s="32">
        <v>0</v>
      </c>
    </row>
    <row r="738" spans="1:8" s="197" customFormat="1" x14ac:dyDescent="0.35">
      <c r="A738" s="199" t="s">
        <v>1094</v>
      </c>
      <c r="B738" s="66">
        <v>44056</v>
      </c>
      <c r="C738" s="33">
        <v>76</v>
      </c>
      <c r="D738" s="33">
        <v>881</v>
      </c>
      <c r="E738" s="34">
        <v>0</v>
      </c>
      <c r="F738" s="33">
        <v>210</v>
      </c>
      <c r="G738" s="33">
        <v>652</v>
      </c>
      <c r="H738" s="32">
        <v>0</v>
      </c>
    </row>
    <row r="739" spans="1:8" s="197" customFormat="1" x14ac:dyDescent="0.35">
      <c r="A739" s="199" t="s">
        <v>1095</v>
      </c>
      <c r="B739" s="66">
        <v>44056</v>
      </c>
      <c r="C739" s="33">
        <v>128</v>
      </c>
      <c r="D739" s="33">
        <v>802</v>
      </c>
      <c r="E739" s="34">
        <v>0</v>
      </c>
      <c r="F739" s="33">
        <v>138</v>
      </c>
      <c r="G739" s="33">
        <v>340</v>
      </c>
      <c r="H739" s="32">
        <v>0</v>
      </c>
    </row>
    <row r="740" spans="1:8" s="197" customFormat="1" x14ac:dyDescent="0.35">
      <c r="A740" s="199" t="s">
        <v>1090</v>
      </c>
      <c r="B740" s="66">
        <v>44057</v>
      </c>
      <c r="C740" s="33">
        <v>395</v>
      </c>
      <c r="D740" s="33">
        <v>2448</v>
      </c>
      <c r="E740" s="34">
        <v>0</v>
      </c>
      <c r="F740" s="33">
        <v>246</v>
      </c>
      <c r="G740" s="33">
        <v>847</v>
      </c>
      <c r="H740" s="32">
        <v>0</v>
      </c>
    </row>
    <row r="741" spans="1:8" s="197" customFormat="1" x14ac:dyDescent="0.35">
      <c r="A741" s="199" t="s">
        <v>1091</v>
      </c>
      <c r="B741" s="66">
        <v>44057</v>
      </c>
      <c r="C741" s="33">
        <v>138</v>
      </c>
      <c r="D741" s="33">
        <v>1247</v>
      </c>
      <c r="E741" s="34">
        <v>0</v>
      </c>
      <c r="F741" s="33">
        <v>136</v>
      </c>
      <c r="G741" s="33">
        <v>576</v>
      </c>
      <c r="H741" s="32">
        <v>0</v>
      </c>
    </row>
    <row r="742" spans="1:8" s="197" customFormat="1" x14ac:dyDescent="0.35">
      <c r="A742" s="199" t="s">
        <v>1092</v>
      </c>
      <c r="B742" s="66">
        <v>44057</v>
      </c>
      <c r="C742" s="33">
        <v>106</v>
      </c>
      <c r="D742" s="33">
        <v>1262</v>
      </c>
      <c r="E742" s="34">
        <v>0</v>
      </c>
      <c r="F742" s="33">
        <v>115</v>
      </c>
      <c r="G742" s="33">
        <v>425</v>
      </c>
      <c r="H742" s="32">
        <v>0</v>
      </c>
    </row>
    <row r="743" spans="1:8" s="197" customFormat="1" x14ac:dyDescent="0.35">
      <c r="A743" s="199" t="s">
        <v>1093</v>
      </c>
      <c r="B743" s="66">
        <v>44057</v>
      </c>
      <c r="C743" s="33">
        <v>62</v>
      </c>
      <c r="D743" s="33">
        <v>793</v>
      </c>
      <c r="E743" s="34">
        <v>0</v>
      </c>
      <c r="F743" s="33">
        <v>102</v>
      </c>
      <c r="G743" s="33">
        <v>316</v>
      </c>
      <c r="H743" s="32">
        <v>0</v>
      </c>
    </row>
    <row r="744" spans="1:8" s="197" customFormat="1" x14ac:dyDescent="0.35">
      <c r="A744" s="199" t="s">
        <v>1094</v>
      </c>
      <c r="B744" s="66">
        <v>44057</v>
      </c>
      <c r="C744" s="33">
        <v>80</v>
      </c>
      <c r="D744" s="33">
        <v>859</v>
      </c>
      <c r="E744" s="34">
        <v>0</v>
      </c>
      <c r="F744" s="33">
        <v>206</v>
      </c>
      <c r="G744" s="33">
        <v>668</v>
      </c>
      <c r="H744" s="32">
        <v>0</v>
      </c>
    </row>
    <row r="745" spans="1:8" s="197" customFormat="1" x14ac:dyDescent="0.35">
      <c r="A745" s="199" t="s">
        <v>1095</v>
      </c>
      <c r="B745" s="66">
        <v>44057</v>
      </c>
      <c r="C745" s="33">
        <v>135</v>
      </c>
      <c r="D745" s="33">
        <v>789</v>
      </c>
      <c r="E745" s="34">
        <v>0</v>
      </c>
      <c r="F745" s="33">
        <v>131</v>
      </c>
      <c r="G745" s="33">
        <v>351</v>
      </c>
      <c r="H745" s="32">
        <v>0</v>
      </c>
    </row>
    <row r="746" spans="1:8" s="197" customFormat="1" x14ac:dyDescent="0.35">
      <c r="A746" s="199" t="s">
        <v>1090</v>
      </c>
      <c r="B746" s="66">
        <v>44058</v>
      </c>
      <c r="C746" s="33">
        <v>403</v>
      </c>
      <c r="D746" s="33">
        <v>2358</v>
      </c>
      <c r="E746" s="34">
        <v>0</v>
      </c>
      <c r="F746" s="33">
        <v>237</v>
      </c>
      <c r="G746" s="33">
        <v>930</v>
      </c>
      <c r="H746" s="32">
        <v>0</v>
      </c>
    </row>
    <row r="747" spans="1:8" s="197" customFormat="1" x14ac:dyDescent="0.35">
      <c r="A747" s="199" t="s">
        <v>1091</v>
      </c>
      <c r="B747" s="66">
        <v>44058</v>
      </c>
      <c r="C747" s="33">
        <v>140</v>
      </c>
      <c r="D747" s="33">
        <v>1207</v>
      </c>
      <c r="E747" s="34">
        <v>0</v>
      </c>
      <c r="F747" s="33">
        <v>134</v>
      </c>
      <c r="G747" s="33">
        <v>611</v>
      </c>
      <c r="H747" s="32">
        <v>0</v>
      </c>
    </row>
    <row r="748" spans="1:8" s="197" customFormat="1" x14ac:dyDescent="0.35">
      <c r="A748" s="199" t="s">
        <v>1092</v>
      </c>
      <c r="B748" s="66">
        <v>44058</v>
      </c>
      <c r="C748" s="33">
        <v>113</v>
      </c>
      <c r="D748" s="33">
        <v>1147</v>
      </c>
      <c r="E748" s="34">
        <v>0</v>
      </c>
      <c r="F748" s="33">
        <v>108</v>
      </c>
      <c r="G748" s="33">
        <v>540</v>
      </c>
      <c r="H748" s="32">
        <v>0</v>
      </c>
    </row>
    <row r="749" spans="1:8" s="197" customFormat="1" x14ac:dyDescent="0.35">
      <c r="A749" s="199" t="s">
        <v>1093</v>
      </c>
      <c r="B749" s="66">
        <v>44058</v>
      </c>
      <c r="C749" s="33">
        <v>66</v>
      </c>
      <c r="D749" s="33">
        <v>733</v>
      </c>
      <c r="E749" s="34">
        <v>0</v>
      </c>
      <c r="F749" s="33">
        <v>98</v>
      </c>
      <c r="G749" s="33">
        <v>376</v>
      </c>
      <c r="H749" s="32">
        <v>0</v>
      </c>
    </row>
    <row r="750" spans="1:8" s="197" customFormat="1" x14ac:dyDescent="0.35">
      <c r="A750" s="199" t="s">
        <v>1094</v>
      </c>
      <c r="B750" s="66">
        <v>44058</v>
      </c>
      <c r="C750" s="33">
        <v>88</v>
      </c>
      <c r="D750" s="33">
        <v>855</v>
      </c>
      <c r="E750" s="34">
        <v>0</v>
      </c>
      <c r="F750" s="33">
        <v>198</v>
      </c>
      <c r="G750" s="33">
        <v>678</v>
      </c>
      <c r="H750" s="32">
        <v>0</v>
      </c>
    </row>
    <row r="751" spans="1:8" s="197" customFormat="1" x14ac:dyDescent="0.35">
      <c r="A751" s="199" t="s">
        <v>1095</v>
      </c>
      <c r="B751" s="66">
        <v>44058</v>
      </c>
      <c r="C751" s="33">
        <v>133</v>
      </c>
      <c r="D751" s="33">
        <v>751</v>
      </c>
      <c r="E751" s="34">
        <v>0</v>
      </c>
      <c r="F751" s="33">
        <v>133</v>
      </c>
      <c r="G751" s="33">
        <v>389</v>
      </c>
      <c r="H751" s="32">
        <v>0</v>
      </c>
    </row>
    <row r="752" spans="1:8" s="197" customFormat="1" x14ac:dyDescent="0.35">
      <c r="A752" s="199" t="s">
        <v>1090</v>
      </c>
      <c r="B752" s="66">
        <v>44059</v>
      </c>
      <c r="C752" s="33">
        <v>373</v>
      </c>
      <c r="D752" s="33">
        <v>2220</v>
      </c>
      <c r="E752" s="34">
        <v>0</v>
      </c>
      <c r="F752" s="33">
        <v>266</v>
      </c>
      <c r="G752" s="33">
        <v>1079</v>
      </c>
      <c r="H752" s="32">
        <v>0</v>
      </c>
    </row>
    <row r="753" spans="1:8" s="197" customFormat="1" x14ac:dyDescent="0.35">
      <c r="A753" s="199" t="s">
        <v>1091</v>
      </c>
      <c r="B753" s="66">
        <v>44059</v>
      </c>
      <c r="C753" s="33">
        <v>130</v>
      </c>
      <c r="D753" s="33">
        <v>1165</v>
      </c>
      <c r="E753" s="34">
        <v>0</v>
      </c>
      <c r="F753" s="33">
        <v>144</v>
      </c>
      <c r="G753" s="33">
        <v>654</v>
      </c>
      <c r="H753" s="32">
        <v>0</v>
      </c>
    </row>
    <row r="754" spans="1:8" s="197" customFormat="1" x14ac:dyDescent="0.35">
      <c r="A754" s="199" t="s">
        <v>1092</v>
      </c>
      <c r="B754" s="66">
        <v>44059</v>
      </c>
      <c r="C754" s="33">
        <v>116</v>
      </c>
      <c r="D754" s="33">
        <v>1118</v>
      </c>
      <c r="E754" s="34">
        <v>0</v>
      </c>
      <c r="F754" s="33">
        <v>105</v>
      </c>
      <c r="G754" s="33">
        <v>569</v>
      </c>
      <c r="H754" s="32">
        <v>0</v>
      </c>
    </row>
    <row r="755" spans="1:8" s="197" customFormat="1" x14ac:dyDescent="0.35">
      <c r="A755" s="199" t="s">
        <v>1093</v>
      </c>
      <c r="B755" s="66">
        <v>44059</v>
      </c>
      <c r="C755" s="33">
        <v>55</v>
      </c>
      <c r="D755" s="33">
        <v>735</v>
      </c>
      <c r="E755" s="34">
        <v>0</v>
      </c>
      <c r="F755" s="33">
        <v>109</v>
      </c>
      <c r="G755" s="33">
        <v>374</v>
      </c>
      <c r="H755" s="32">
        <v>0</v>
      </c>
    </row>
    <row r="756" spans="1:8" s="197" customFormat="1" x14ac:dyDescent="0.35">
      <c r="A756" s="199" t="s">
        <v>1094</v>
      </c>
      <c r="B756" s="66">
        <v>44059</v>
      </c>
      <c r="C756" s="33">
        <v>74</v>
      </c>
      <c r="D756" s="33">
        <v>838</v>
      </c>
      <c r="E756" s="34">
        <v>0</v>
      </c>
      <c r="F756" s="33">
        <v>212</v>
      </c>
      <c r="G756" s="33">
        <v>695</v>
      </c>
      <c r="H756" s="32">
        <v>0</v>
      </c>
    </row>
    <row r="757" spans="1:8" s="197" customFormat="1" x14ac:dyDescent="0.35">
      <c r="A757" s="199" t="s">
        <v>1095</v>
      </c>
      <c r="B757" s="66">
        <v>44059</v>
      </c>
      <c r="C757" s="33">
        <v>122</v>
      </c>
      <c r="D757" s="33">
        <v>731</v>
      </c>
      <c r="E757" s="34">
        <v>0</v>
      </c>
      <c r="F757" s="33">
        <v>144</v>
      </c>
      <c r="G757" s="33">
        <v>405</v>
      </c>
      <c r="H757" s="32">
        <v>0</v>
      </c>
    </row>
    <row r="758" spans="1:8" s="197" customFormat="1" x14ac:dyDescent="0.35">
      <c r="A758" s="199" t="s">
        <v>1090</v>
      </c>
      <c r="B758" s="66">
        <v>44060</v>
      </c>
      <c r="C758" s="33">
        <v>351</v>
      </c>
      <c r="D758" s="33">
        <v>2224</v>
      </c>
      <c r="E758" s="34">
        <v>0</v>
      </c>
      <c r="F758" s="33">
        <v>283</v>
      </c>
      <c r="G758" s="33">
        <v>1067</v>
      </c>
      <c r="H758" s="32">
        <v>0</v>
      </c>
    </row>
    <row r="759" spans="1:8" s="197" customFormat="1" x14ac:dyDescent="0.35">
      <c r="A759" s="199" t="s">
        <v>1091</v>
      </c>
      <c r="B759" s="66">
        <v>44060</v>
      </c>
      <c r="C759" s="33">
        <v>135</v>
      </c>
      <c r="D759" s="33">
        <v>1202</v>
      </c>
      <c r="E759" s="34">
        <v>0</v>
      </c>
      <c r="F759" s="33">
        <v>139</v>
      </c>
      <c r="G759" s="33">
        <v>621</v>
      </c>
      <c r="H759" s="32">
        <v>0</v>
      </c>
    </row>
    <row r="760" spans="1:8" s="197" customFormat="1" x14ac:dyDescent="0.35">
      <c r="A760" s="199" t="s">
        <v>1092</v>
      </c>
      <c r="B760" s="66">
        <v>44060</v>
      </c>
      <c r="C760" s="33">
        <v>108</v>
      </c>
      <c r="D760" s="33">
        <v>1129</v>
      </c>
      <c r="E760" s="34">
        <v>0</v>
      </c>
      <c r="F760" s="33">
        <v>113</v>
      </c>
      <c r="G760" s="33">
        <v>555</v>
      </c>
      <c r="H760" s="32">
        <v>0</v>
      </c>
    </row>
    <row r="761" spans="1:8" s="197" customFormat="1" x14ac:dyDescent="0.35">
      <c r="A761" s="199" t="s">
        <v>1093</v>
      </c>
      <c r="B761" s="66">
        <v>44060</v>
      </c>
      <c r="C761" s="33">
        <v>64</v>
      </c>
      <c r="D761" s="33">
        <v>736</v>
      </c>
      <c r="E761" s="34">
        <v>0</v>
      </c>
      <c r="F761" s="33">
        <v>100</v>
      </c>
      <c r="G761" s="33">
        <v>373</v>
      </c>
      <c r="H761" s="32">
        <v>0</v>
      </c>
    </row>
    <row r="762" spans="1:8" s="197" customFormat="1" x14ac:dyDescent="0.35">
      <c r="A762" s="199" t="s">
        <v>1094</v>
      </c>
      <c r="B762" s="66">
        <v>44060</v>
      </c>
      <c r="C762" s="33">
        <v>72</v>
      </c>
      <c r="D762" s="33">
        <v>842</v>
      </c>
      <c r="E762" s="34">
        <v>0</v>
      </c>
      <c r="F762" s="33">
        <v>214</v>
      </c>
      <c r="G762" s="33">
        <v>686</v>
      </c>
      <c r="H762" s="32">
        <v>0</v>
      </c>
    </row>
    <row r="763" spans="1:8" s="197" customFormat="1" x14ac:dyDescent="0.35">
      <c r="A763" s="199" t="s">
        <v>1095</v>
      </c>
      <c r="B763" s="66">
        <v>44060</v>
      </c>
      <c r="C763" s="33">
        <v>131</v>
      </c>
      <c r="D763" s="33">
        <v>745</v>
      </c>
      <c r="E763" s="34">
        <v>0</v>
      </c>
      <c r="F763" s="33">
        <v>135</v>
      </c>
      <c r="G763" s="33">
        <v>388</v>
      </c>
      <c r="H763" s="32">
        <v>0</v>
      </c>
    </row>
    <row r="764" spans="1:8" s="197" customFormat="1" x14ac:dyDescent="0.35">
      <c r="A764" s="199" t="s">
        <v>1090</v>
      </c>
      <c r="B764" s="66">
        <v>44061</v>
      </c>
      <c r="C764" s="33">
        <v>378</v>
      </c>
      <c r="D764" s="33">
        <v>2374</v>
      </c>
      <c r="E764" s="34">
        <v>0</v>
      </c>
      <c r="F764" s="33">
        <v>255</v>
      </c>
      <c r="G764" s="33">
        <v>916</v>
      </c>
      <c r="H764" s="32">
        <v>0</v>
      </c>
    </row>
    <row r="765" spans="1:8" s="197" customFormat="1" x14ac:dyDescent="0.35">
      <c r="A765" s="199" t="s">
        <v>1091</v>
      </c>
      <c r="B765" s="66">
        <v>44061</v>
      </c>
      <c r="C765" s="33">
        <v>149</v>
      </c>
      <c r="D765" s="33">
        <v>1258</v>
      </c>
      <c r="E765" s="34">
        <v>0</v>
      </c>
      <c r="F765" s="33">
        <v>125</v>
      </c>
      <c r="G765" s="33">
        <v>565</v>
      </c>
      <c r="H765" s="32">
        <v>0</v>
      </c>
    </row>
    <row r="766" spans="1:8" s="197" customFormat="1" x14ac:dyDescent="0.35">
      <c r="A766" s="199" t="s">
        <v>1092</v>
      </c>
      <c r="B766" s="66">
        <v>44061</v>
      </c>
      <c r="C766" s="33">
        <v>107</v>
      </c>
      <c r="D766" s="33">
        <v>1220</v>
      </c>
      <c r="E766" s="34">
        <v>0</v>
      </c>
      <c r="F766" s="33">
        <v>114</v>
      </c>
      <c r="G766" s="33">
        <v>464</v>
      </c>
      <c r="H766" s="32">
        <v>0</v>
      </c>
    </row>
    <row r="767" spans="1:8" s="197" customFormat="1" x14ac:dyDescent="0.35">
      <c r="A767" s="199" t="s">
        <v>1093</v>
      </c>
      <c r="B767" s="66">
        <v>44061</v>
      </c>
      <c r="C767" s="33">
        <v>58</v>
      </c>
      <c r="D767" s="33">
        <v>792</v>
      </c>
      <c r="E767" s="34">
        <v>0</v>
      </c>
      <c r="F767" s="33">
        <v>98</v>
      </c>
      <c r="G767" s="33">
        <v>328</v>
      </c>
      <c r="H767" s="32">
        <v>0</v>
      </c>
    </row>
    <row r="768" spans="1:8" s="197" customFormat="1" x14ac:dyDescent="0.35">
      <c r="A768" s="199" t="s">
        <v>1094</v>
      </c>
      <c r="B768" s="66">
        <v>44061</v>
      </c>
      <c r="C768" s="33">
        <v>72</v>
      </c>
      <c r="D768" s="33">
        <v>875</v>
      </c>
      <c r="E768" s="34">
        <v>0</v>
      </c>
      <c r="F768" s="33">
        <v>214</v>
      </c>
      <c r="G768" s="33">
        <v>651</v>
      </c>
      <c r="H768" s="32">
        <v>0</v>
      </c>
    </row>
    <row r="769" spans="1:8" s="197" customFormat="1" x14ac:dyDescent="0.35">
      <c r="A769" s="199" t="s">
        <v>1095</v>
      </c>
      <c r="B769" s="66">
        <v>44061</v>
      </c>
      <c r="C769" s="33">
        <v>126</v>
      </c>
      <c r="D769" s="33">
        <v>785</v>
      </c>
      <c r="E769" s="34">
        <v>0</v>
      </c>
      <c r="F769" s="33">
        <v>140</v>
      </c>
      <c r="G769" s="33">
        <v>348</v>
      </c>
      <c r="H769" s="32">
        <v>0</v>
      </c>
    </row>
    <row r="770" spans="1:8" s="197" customFormat="1" x14ac:dyDescent="0.35">
      <c r="A770" s="199" t="s">
        <v>1090</v>
      </c>
      <c r="B770" s="66">
        <v>44062</v>
      </c>
      <c r="C770" s="33">
        <v>395</v>
      </c>
      <c r="D770" s="33">
        <v>2431</v>
      </c>
      <c r="E770" s="34">
        <v>0</v>
      </c>
      <c r="F770" s="33">
        <v>244</v>
      </c>
      <c r="G770" s="33">
        <v>884</v>
      </c>
      <c r="H770" s="32">
        <v>0</v>
      </c>
    </row>
    <row r="771" spans="1:8" s="197" customFormat="1" x14ac:dyDescent="0.35">
      <c r="A771" s="199" t="s">
        <v>1091</v>
      </c>
      <c r="B771" s="66">
        <v>44062</v>
      </c>
      <c r="C771" s="33">
        <v>147</v>
      </c>
      <c r="D771" s="33">
        <v>1303</v>
      </c>
      <c r="E771" s="34">
        <v>0</v>
      </c>
      <c r="F771" s="33">
        <v>127</v>
      </c>
      <c r="G771" s="33">
        <v>520</v>
      </c>
      <c r="H771" s="32">
        <v>0</v>
      </c>
    </row>
    <row r="772" spans="1:8" s="197" customFormat="1" x14ac:dyDescent="0.35">
      <c r="A772" s="199" t="s">
        <v>1092</v>
      </c>
      <c r="B772" s="66">
        <v>44062</v>
      </c>
      <c r="C772" s="33">
        <v>112</v>
      </c>
      <c r="D772" s="33">
        <v>1259</v>
      </c>
      <c r="E772" s="34">
        <v>0</v>
      </c>
      <c r="F772" s="33">
        <v>109</v>
      </c>
      <c r="G772" s="33">
        <v>425</v>
      </c>
      <c r="H772" s="32">
        <v>0</v>
      </c>
    </row>
    <row r="773" spans="1:8" s="197" customFormat="1" x14ac:dyDescent="0.35">
      <c r="A773" s="199" t="s">
        <v>1093</v>
      </c>
      <c r="B773" s="66">
        <v>44062</v>
      </c>
      <c r="C773" s="33">
        <v>71</v>
      </c>
      <c r="D773" s="33">
        <v>798</v>
      </c>
      <c r="E773" s="34">
        <v>0</v>
      </c>
      <c r="F773" s="33">
        <v>85</v>
      </c>
      <c r="G773" s="33">
        <v>322</v>
      </c>
      <c r="H773" s="32">
        <v>0</v>
      </c>
    </row>
    <row r="774" spans="1:8" s="197" customFormat="1" x14ac:dyDescent="0.35">
      <c r="A774" s="199" t="s">
        <v>1094</v>
      </c>
      <c r="B774" s="66">
        <v>44062</v>
      </c>
      <c r="C774" s="33">
        <v>69</v>
      </c>
      <c r="D774" s="33">
        <v>889</v>
      </c>
      <c r="E774" s="34">
        <v>0</v>
      </c>
      <c r="F774" s="33">
        <v>217</v>
      </c>
      <c r="G774" s="33">
        <v>641</v>
      </c>
      <c r="H774" s="32">
        <v>0</v>
      </c>
    </row>
    <row r="775" spans="1:8" s="197" customFormat="1" x14ac:dyDescent="0.35">
      <c r="A775" s="199" t="s">
        <v>1095</v>
      </c>
      <c r="B775" s="66">
        <v>44062</v>
      </c>
      <c r="C775" s="33">
        <v>136</v>
      </c>
      <c r="D775" s="33">
        <v>821</v>
      </c>
      <c r="E775" s="34">
        <v>0</v>
      </c>
      <c r="F775" s="33">
        <v>130</v>
      </c>
      <c r="G775" s="33">
        <v>315</v>
      </c>
      <c r="H775" s="32">
        <v>0</v>
      </c>
    </row>
    <row r="776" spans="1:8" s="197" customFormat="1" x14ac:dyDescent="0.35">
      <c r="A776" s="199" t="s">
        <v>1090</v>
      </c>
      <c r="B776" s="66">
        <v>44063</v>
      </c>
      <c r="C776" s="33">
        <v>397</v>
      </c>
      <c r="D776" s="33">
        <v>2418</v>
      </c>
      <c r="E776" s="34">
        <v>0</v>
      </c>
      <c r="F776" s="33">
        <v>243</v>
      </c>
      <c r="G776" s="33">
        <v>890</v>
      </c>
      <c r="H776" s="32">
        <v>0</v>
      </c>
    </row>
    <row r="777" spans="1:8" s="197" customFormat="1" x14ac:dyDescent="0.35">
      <c r="A777" s="199" t="s">
        <v>1091</v>
      </c>
      <c r="B777" s="66">
        <v>44063</v>
      </c>
      <c r="C777" s="33">
        <v>146</v>
      </c>
      <c r="D777" s="33">
        <v>1248</v>
      </c>
      <c r="E777" s="34">
        <v>0</v>
      </c>
      <c r="F777" s="33">
        <v>114</v>
      </c>
      <c r="G777" s="33">
        <v>576</v>
      </c>
      <c r="H777" s="32">
        <v>0</v>
      </c>
    </row>
    <row r="778" spans="1:8" s="197" customFormat="1" x14ac:dyDescent="0.35">
      <c r="A778" s="199" t="s">
        <v>1092</v>
      </c>
      <c r="B778" s="66">
        <v>44063</v>
      </c>
      <c r="C778" s="33">
        <v>114</v>
      </c>
      <c r="D778" s="33">
        <v>1243</v>
      </c>
      <c r="E778" s="34">
        <v>0</v>
      </c>
      <c r="F778" s="33">
        <v>107</v>
      </c>
      <c r="G778" s="33">
        <v>445</v>
      </c>
      <c r="H778" s="32">
        <v>0</v>
      </c>
    </row>
    <row r="779" spans="1:8" s="197" customFormat="1" x14ac:dyDescent="0.35">
      <c r="A779" s="199" t="s">
        <v>1093</v>
      </c>
      <c r="B779" s="66">
        <v>44063</v>
      </c>
      <c r="C779" s="33">
        <v>70</v>
      </c>
      <c r="D779" s="33">
        <v>794</v>
      </c>
      <c r="E779" s="34">
        <v>0</v>
      </c>
      <c r="F779" s="33">
        <v>86</v>
      </c>
      <c r="G779" s="33">
        <v>326</v>
      </c>
      <c r="H779" s="32">
        <v>0</v>
      </c>
    </row>
    <row r="780" spans="1:8" s="197" customFormat="1" x14ac:dyDescent="0.35">
      <c r="A780" s="199" t="s">
        <v>1094</v>
      </c>
      <c r="B780" s="66">
        <v>44063</v>
      </c>
      <c r="C780" s="33">
        <v>75</v>
      </c>
      <c r="D780" s="33">
        <v>869</v>
      </c>
      <c r="E780" s="34">
        <v>0</v>
      </c>
      <c r="F780" s="33">
        <v>211</v>
      </c>
      <c r="G780" s="33">
        <v>661</v>
      </c>
      <c r="H780" s="32">
        <v>0</v>
      </c>
    </row>
    <row r="781" spans="1:8" s="197" customFormat="1" x14ac:dyDescent="0.35">
      <c r="A781" s="199" t="s">
        <v>1095</v>
      </c>
      <c r="B781" s="66">
        <v>44063</v>
      </c>
      <c r="C781" s="33">
        <v>131</v>
      </c>
      <c r="D781" s="33">
        <v>836</v>
      </c>
      <c r="E781" s="34">
        <v>0</v>
      </c>
      <c r="F781" s="33">
        <v>135</v>
      </c>
      <c r="G781" s="33">
        <v>300</v>
      </c>
      <c r="H781" s="32">
        <v>0</v>
      </c>
    </row>
    <row r="782" spans="1:8" s="197" customFormat="1" x14ac:dyDescent="0.35">
      <c r="A782" s="199" t="s">
        <v>1090</v>
      </c>
      <c r="B782" s="66">
        <v>44064</v>
      </c>
      <c r="C782" s="33">
        <v>389</v>
      </c>
      <c r="D782" s="33">
        <v>2352</v>
      </c>
      <c r="E782" s="34">
        <v>0</v>
      </c>
      <c r="F782" s="33">
        <v>251</v>
      </c>
      <c r="G782" s="33">
        <v>952</v>
      </c>
      <c r="H782" s="32">
        <v>0</v>
      </c>
    </row>
    <row r="783" spans="1:8" s="197" customFormat="1" x14ac:dyDescent="0.35">
      <c r="A783" s="199" t="s">
        <v>1091</v>
      </c>
      <c r="B783" s="66">
        <v>44064</v>
      </c>
      <c r="C783" s="33">
        <v>149</v>
      </c>
      <c r="D783" s="33">
        <v>1189</v>
      </c>
      <c r="E783" s="34">
        <v>0</v>
      </c>
      <c r="F783" s="33">
        <v>112</v>
      </c>
      <c r="G783" s="33">
        <v>635</v>
      </c>
      <c r="H783" s="32">
        <v>0</v>
      </c>
    </row>
    <row r="784" spans="1:8" s="197" customFormat="1" x14ac:dyDescent="0.35">
      <c r="A784" s="199" t="s">
        <v>1092</v>
      </c>
      <c r="B784" s="66">
        <v>44064</v>
      </c>
      <c r="C784" s="33">
        <v>103</v>
      </c>
      <c r="D784" s="33">
        <v>1183</v>
      </c>
      <c r="E784" s="34">
        <v>0</v>
      </c>
      <c r="F784" s="33">
        <v>118</v>
      </c>
      <c r="G784" s="33">
        <v>505</v>
      </c>
      <c r="H784" s="32">
        <v>0</v>
      </c>
    </row>
    <row r="785" spans="1:8" s="197" customFormat="1" x14ac:dyDescent="0.35">
      <c r="A785" s="199" t="s">
        <v>1093</v>
      </c>
      <c r="B785" s="66">
        <v>44064</v>
      </c>
      <c r="C785" s="33">
        <v>65</v>
      </c>
      <c r="D785" s="33">
        <v>782</v>
      </c>
      <c r="E785" s="34">
        <v>0</v>
      </c>
      <c r="F785" s="33">
        <v>91</v>
      </c>
      <c r="G785" s="33">
        <v>338</v>
      </c>
      <c r="H785" s="32">
        <v>0</v>
      </c>
    </row>
    <row r="786" spans="1:8" s="197" customFormat="1" x14ac:dyDescent="0.35">
      <c r="A786" s="199" t="s">
        <v>1094</v>
      </c>
      <c r="B786" s="66">
        <v>44064</v>
      </c>
      <c r="C786" s="33">
        <v>79</v>
      </c>
      <c r="D786" s="33">
        <v>848</v>
      </c>
      <c r="E786" s="34">
        <v>0</v>
      </c>
      <c r="F786" s="33">
        <v>207</v>
      </c>
      <c r="G786" s="33">
        <v>685</v>
      </c>
      <c r="H786" s="32">
        <v>0</v>
      </c>
    </row>
    <row r="787" spans="1:8" s="197" customFormat="1" x14ac:dyDescent="0.35">
      <c r="A787" s="199" t="s">
        <v>1095</v>
      </c>
      <c r="B787" s="66">
        <v>44064</v>
      </c>
      <c r="C787" s="33">
        <v>130</v>
      </c>
      <c r="D787" s="33">
        <v>835</v>
      </c>
      <c r="E787" s="34">
        <v>0</v>
      </c>
      <c r="F787" s="33">
        <v>143</v>
      </c>
      <c r="G787" s="33">
        <v>296</v>
      </c>
      <c r="H787" s="32">
        <v>0</v>
      </c>
    </row>
    <row r="788" spans="1:8" s="197" customFormat="1" x14ac:dyDescent="0.35">
      <c r="A788" s="199" t="s">
        <v>1090</v>
      </c>
      <c r="B788" s="66">
        <v>44065</v>
      </c>
      <c r="C788" s="33">
        <v>370</v>
      </c>
      <c r="D788" s="33">
        <v>2270</v>
      </c>
      <c r="E788" s="34">
        <v>0</v>
      </c>
      <c r="F788" s="33">
        <v>272</v>
      </c>
      <c r="G788" s="33">
        <v>1027</v>
      </c>
      <c r="H788" s="32">
        <v>0</v>
      </c>
    </row>
    <row r="789" spans="1:8" s="197" customFormat="1" x14ac:dyDescent="0.35">
      <c r="A789" s="199" t="s">
        <v>1091</v>
      </c>
      <c r="B789" s="66">
        <v>44065</v>
      </c>
      <c r="C789" s="33">
        <v>146</v>
      </c>
      <c r="D789" s="33">
        <v>1139</v>
      </c>
      <c r="E789" s="34">
        <v>0</v>
      </c>
      <c r="F789" s="33">
        <v>114</v>
      </c>
      <c r="G789" s="33">
        <v>685</v>
      </c>
      <c r="H789" s="32">
        <v>0</v>
      </c>
    </row>
    <row r="790" spans="1:8" s="197" customFormat="1" x14ac:dyDescent="0.35">
      <c r="A790" s="199" t="s">
        <v>1092</v>
      </c>
      <c r="B790" s="66">
        <v>44065</v>
      </c>
      <c r="C790" s="33">
        <v>110</v>
      </c>
      <c r="D790" s="33">
        <v>1171</v>
      </c>
      <c r="E790" s="34">
        <v>0</v>
      </c>
      <c r="F790" s="33">
        <v>111</v>
      </c>
      <c r="G790" s="33">
        <v>516</v>
      </c>
      <c r="H790" s="32">
        <v>0</v>
      </c>
    </row>
    <row r="791" spans="1:8" s="197" customFormat="1" x14ac:dyDescent="0.35">
      <c r="A791" s="199" t="s">
        <v>1093</v>
      </c>
      <c r="B791" s="66">
        <v>44065</v>
      </c>
      <c r="C791" s="33">
        <v>65</v>
      </c>
      <c r="D791" s="33">
        <v>741</v>
      </c>
      <c r="E791" s="34">
        <v>0</v>
      </c>
      <c r="F791" s="33">
        <v>91</v>
      </c>
      <c r="G791" s="33">
        <v>379</v>
      </c>
      <c r="H791" s="32">
        <v>0</v>
      </c>
    </row>
    <row r="792" spans="1:8" s="197" customFormat="1" x14ac:dyDescent="0.35">
      <c r="A792" s="199" t="s">
        <v>1094</v>
      </c>
      <c r="B792" s="66">
        <v>44065</v>
      </c>
      <c r="C792" s="33">
        <v>73</v>
      </c>
      <c r="D792" s="33">
        <v>873</v>
      </c>
      <c r="E792" s="34">
        <v>0</v>
      </c>
      <c r="F792" s="33">
        <v>213</v>
      </c>
      <c r="G792" s="33">
        <v>657</v>
      </c>
      <c r="H792" s="32">
        <v>0</v>
      </c>
    </row>
    <row r="793" spans="1:8" s="197" customFormat="1" x14ac:dyDescent="0.35">
      <c r="A793" s="199" t="s">
        <v>1095</v>
      </c>
      <c r="B793" s="66">
        <v>44065</v>
      </c>
      <c r="C793" s="33">
        <v>129</v>
      </c>
      <c r="D793" s="33">
        <v>800</v>
      </c>
      <c r="E793" s="34">
        <v>0</v>
      </c>
      <c r="F793" s="33">
        <v>144</v>
      </c>
      <c r="G793" s="33">
        <v>331</v>
      </c>
      <c r="H793" s="32">
        <v>0</v>
      </c>
    </row>
    <row r="794" spans="1:8" s="197" customFormat="1" x14ac:dyDescent="0.35">
      <c r="A794" s="199" t="s">
        <v>1090</v>
      </c>
      <c r="B794" s="66">
        <v>44066</v>
      </c>
      <c r="C794" s="33">
        <v>367</v>
      </c>
      <c r="D794" s="33">
        <v>2191</v>
      </c>
      <c r="E794" s="34">
        <v>0</v>
      </c>
      <c r="F794" s="33">
        <v>278</v>
      </c>
      <c r="G794" s="33">
        <v>1137</v>
      </c>
      <c r="H794" s="32">
        <v>0</v>
      </c>
    </row>
    <row r="795" spans="1:8" s="197" customFormat="1" x14ac:dyDescent="0.35">
      <c r="A795" s="199" t="s">
        <v>1091</v>
      </c>
      <c r="B795" s="66">
        <v>44066</v>
      </c>
      <c r="C795" s="33">
        <v>128</v>
      </c>
      <c r="D795" s="33">
        <v>1133</v>
      </c>
      <c r="E795" s="34">
        <v>0</v>
      </c>
      <c r="F795" s="33">
        <v>132</v>
      </c>
      <c r="G795" s="33">
        <v>691</v>
      </c>
      <c r="H795" s="32">
        <v>0</v>
      </c>
    </row>
    <row r="796" spans="1:8" s="197" customFormat="1" x14ac:dyDescent="0.35">
      <c r="A796" s="199" t="s">
        <v>1092</v>
      </c>
      <c r="B796" s="66">
        <v>44066</v>
      </c>
      <c r="C796" s="33">
        <v>105</v>
      </c>
      <c r="D796" s="33">
        <v>1160</v>
      </c>
      <c r="E796" s="34">
        <v>0</v>
      </c>
      <c r="F796" s="33">
        <v>116</v>
      </c>
      <c r="G796" s="33">
        <v>527</v>
      </c>
      <c r="H796" s="32">
        <v>0</v>
      </c>
    </row>
    <row r="797" spans="1:8" s="197" customFormat="1" x14ac:dyDescent="0.35">
      <c r="A797" s="199" t="s">
        <v>1093</v>
      </c>
      <c r="B797" s="66">
        <v>44066</v>
      </c>
      <c r="C797" s="33">
        <v>68</v>
      </c>
      <c r="D797" s="33">
        <v>748</v>
      </c>
      <c r="E797" s="34">
        <v>0</v>
      </c>
      <c r="F797" s="33">
        <v>88</v>
      </c>
      <c r="G797" s="33">
        <v>372</v>
      </c>
      <c r="H797" s="32">
        <v>0</v>
      </c>
    </row>
    <row r="798" spans="1:8" s="197" customFormat="1" x14ac:dyDescent="0.35">
      <c r="A798" s="199" t="s">
        <v>1094</v>
      </c>
      <c r="B798" s="66">
        <v>44066</v>
      </c>
      <c r="C798" s="33">
        <v>72</v>
      </c>
      <c r="D798" s="33">
        <v>839</v>
      </c>
      <c r="E798" s="34">
        <v>0</v>
      </c>
      <c r="F798" s="33">
        <v>214</v>
      </c>
      <c r="G798" s="33">
        <v>691</v>
      </c>
      <c r="H798" s="32">
        <v>0</v>
      </c>
    </row>
    <row r="799" spans="1:8" s="197" customFormat="1" x14ac:dyDescent="0.35">
      <c r="A799" s="199" t="s">
        <v>1095</v>
      </c>
      <c r="B799" s="66">
        <v>44066</v>
      </c>
      <c r="C799" s="33">
        <v>118</v>
      </c>
      <c r="D799" s="33">
        <v>784</v>
      </c>
      <c r="E799" s="34">
        <v>0</v>
      </c>
      <c r="F799" s="33">
        <v>155</v>
      </c>
      <c r="G799" s="33">
        <v>347</v>
      </c>
      <c r="H799" s="32">
        <v>0</v>
      </c>
    </row>
    <row r="800" spans="1:8" s="197" customFormat="1" x14ac:dyDescent="0.35">
      <c r="A800" s="199" t="s">
        <v>1090</v>
      </c>
      <c r="B800" s="66">
        <v>44067</v>
      </c>
      <c r="C800" s="33">
        <v>354</v>
      </c>
      <c r="D800" s="33">
        <v>2167</v>
      </c>
      <c r="E800" s="34">
        <v>0</v>
      </c>
      <c r="F800" s="33">
        <v>291</v>
      </c>
      <c r="G800" s="33">
        <v>1161</v>
      </c>
      <c r="H800" s="32">
        <v>0</v>
      </c>
    </row>
    <row r="801" spans="1:8" s="197" customFormat="1" x14ac:dyDescent="0.35">
      <c r="A801" s="199" t="s">
        <v>1091</v>
      </c>
      <c r="B801" s="66">
        <v>44067</v>
      </c>
      <c r="C801" s="33">
        <v>125</v>
      </c>
      <c r="D801" s="33">
        <v>1103</v>
      </c>
      <c r="E801" s="34">
        <v>0</v>
      </c>
      <c r="F801" s="33">
        <v>135</v>
      </c>
      <c r="G801" s="33">
        <v>721</v>
      </c>
      <c r="H801" s="32">
        <v>0</v>
      </c>
    </row>
    <row r="802" spans="1:8" s="197" customFormat="1" x14ac:dyDescent="0.35">
      <c r="A802" s="199" t="s">
        <v>1092</v>
      </c>
      <c r="B802" s="66">
        <v>44067</v>
      </c>
      <c r="C802" s="33">
        <v>104</v>
      </c>
      <c r="D802" s="33">
        <v>1189</v>
      </c>
      <c r="E802" s="34">
        <v>0</v>
      </c>
      <c r="F802" s="33">
        <v>117</v>
      </c>
      <c r="G802" s="33">
        <v>501</v>
      </c>
      <c r="H802" s="32">
        <v>0</v>
      </c>
    </row>
    <row r="803" spans="1:8" s="197" customFormat="1" x14ac:dyDescent="0.35">
      <c r="A803" s="199" t="s">
        <v>1093</v>
      </c>
      <c r="B803" s="66">
        <v>44067</v>
      </c>
      <c r="C803" s="33">
        <v>69</v>
      </c>
      <c r="D803" s="33">
        <v>782</v>
      </c>
      <c r="E803" s="34">
        <v>0</v>
      </c>
      <c r="F803" s="33">
        <v>87</v>
      </c>
      <c r="G803" s="33">
        <v>338</v>
      </c>
      <c r="H803" s="32">
        <v>0</v>
      </c>
    </row>
    <row r="804" spans="1:8" s="197" customFormat="1" x14ac:dyDescent="0.35">
      <c r="A804" s="199" t="s">
        <v>1094</v>
      </c>
      <c r="B804" s="66">
        <v>44067</v>
      </c>
      <c r="C804" s="33">
        <v>73</v>
      </c>
      <c r="D804" s="33">
        <v>852</v>
      </c>
      <c r="E804" s="34">
        <v>0</v>
      </c>
      <c r="F804" s="33">
        <v>213</v>
      </c>
      <c r="G804" s="33">
        <v>678</v>
      </c>
      <c r="H804" s="32">
        <v>0</v>
      </c>
    </row>
    <row r="805" spans="1:8" s="197" customFormat="1" x14ac:dyDescent="0.35">
      <c r="A805" s="199" t="s">
        <v>1095</v>
      </c>
      <c r="B805" s="66">
        <v>44067</v>
      </c>
      <c r="C805" s="33">
        <v>122</v>
      </c>
      <c r="D805" s="33">
        <v>804</v>
      </c>
      <c r="E805" s="34">
        <v>0</v>
      </c>
      <c r="F805" s="33">
        <v>149</v>
      </c>
      <c r="G805" s="33">
        <v>350</v>
      </c>
      <c r="H805" s="32">
        <v>0</v>
      </c>
    </row>
    <row r="806" spans="1:8" s="197" customFormat="1" x14ac:dyDescent="0.35">
      <c r="A806" s="199" t="s">
        <v>1090</v>
      </c>
      <c r="B806" s="66">
        <v>44068</v>
      </c>
      <c r="C806" s="33">
        <v>362</v>
      </c>
      <c r="D806" s="33">
        <v>2320</v>
      </c>
      <c r="E806" s="34">
        <v>0</v>
      </c>
      <c r="F806" s="33">
        <v>283</v>
      </c>
      <c r="G806" s="33">
        <v>1008</v>
      </c>
      <c r="H806" s="32">
        <v>0</v>
      </c>
    </row>
    <row r="807" spans="1:8" s="197" customFormat="1" x14ac:dyDescent="0.35">
      <c r="A807" s="199" t="s">
        <v>1091</v>
      </c>
      <c r="B807" s="66">
        <v>44068</v>
      </c>
      <c r="C807" s="33">
        <v>129</v>
      </c>
      <c r="D807" s="33">
        <v>1182</v>
      </c>
      <c r="E807" s="34">
        <v>0</v>
      </c>
      <c r="F807" s="33">
        <v>131</v>
      </c>
      <c r="G807" s="33">
        <v>642</v>
      </c>
      <c r="H807" s="32">
        <v>0</v>
      </c>
    </row>
    <row r="808" spans="1:8" s="197" customFormat="1" x14ac:dyDescent="0.35">
      <c r="A808" s="199" t="s">
        <v>1092</v>
      </c>
      <c r="B808" s="66">
        <v>44068</v>
      </c>
      <c r="C808" s="33">
        <v>112</v>
      </c>
      <c r="D808" s="33">
        <v>1231</v>
      </c>
      <c r="E808" s="34">
        <v>0</v>
      </c>
      <c r="F808" s="33">
        <v>109</v>
      </c>
      <c r="G808" s="33">
        <v>459</v>
      </c>
      <c r="H808" s="32">
        <v>0</v>
      </c>
    </row>
    <row r="809" spans="1:8" s="197" customFormat="1" x14ac:dyDescent="0.35">
      <c r="A809" s="199" t="s">
        <v>1093</v>
      </c>
      <c r="B809" s="66">
        <v>44068</v>
      </c>
      <c r="C809" s="33">
        <v>78</v>
      </c>
      <c r="D809" s="33">
        <v>832</v>
      </c>
      <c r="E809" s="34">
        <v>0</v>
      </c>
      <c r="F809" s="33">
        <v>78</v>
      </c>
      <c r="G809" s="33">
        <v>288</v>
      </c>
      <c r="H809" s="32">
        <v>0</v>
      </c>
    </row>
    <row r="810" spans="1:8" s="197" customFormat="1" x14ac:dyDescent="0.35">
      <c r="A810" s="199" t="s">
        <v>1094</v>
      </c>
      <c r="B810" s="66">
        <v>44068</v>
      </c>
      <c r="C810" s="33">
        <v>78</v>
      </c>
      <c r="D810" s="33">
        <v>845</v>
      </c>
      <c r="E810" s="34">
        <v>0</v>
      </c>
      <c r="F810" s="33">
        <v>208</v>
      </c>
      <c r="G810" s="33">
        <v>682</v>
      </c>
      <c r="H810" s="32">
        <v>0</v>
      </c>
    </row>
    <row r="811" spans="1:8" s="197" customFormat="1" x14ac:dyDescent="0.35">
      <c r="A811" s="199" t="s">
        <v>1095</v>
      </c>
      <c r="B811" s="66">
        <v>44068</v>
      </c>
      <c r="C811" s="33">
        <v>129</v>
      </c>
      <c r="D811" s="33">
        <v>892</v>
      </c>
      <c r="E811" s="34">
        <v>0</v>
      </c>
      <c r="F811" s="33">
        <v>144</v>
      </c>
      <c r="G811" s="33">
        <v>262</v>
      </c>
      <c r="H811" s="32">
        <v>0</v>
      </c>
    </row>
    <row r="812" spans="1:8" s="197" customFormat="1" x14ac:dyDescent="0.35">
      <c r="A812" s="199" t="s">
        <v>1090</v>
      </c>
      <c r="B812" s="66">
        <v>44069</v>
      </c>
      <c r="C812" s="33">
        <v>376</v>
      </c>
      <c r="D812" s="33">
        <v>2383</v>
      </c>
      <c r="E812" s="34">
        <v>0</v>
      </c>
      <c r="F812" s="33">
        <v>269</v>
      </c>
      <c r="G812" s="33">
        <v>945</v>
      </c>
      <c r="H812" s="32">
        <v>0</v>
      </c>
    </row>
    <row r="813" spans="1:8" s="197" customFormat="1" x14ac:dyDescent="0.35">
      <c r="A813" s="199" t="s">
        <v>1091</v>
      </c>
      <c r="B813" s="66">
        <v>44069</v>
      </c>
      <c r="C813" s="33">
        <v>137</v>
      </c>
      <c r="D813" s="33">
        <v>1208</v>
      </c>
      <c r="E813" s="34">
        <v>0</v>
      </c>
      <c r="F813" s="33">
        <v>123</v>
      </c>
      <c r="G813" s="33">
        <v>616</v>
      </c>
      <c r="H813" s="32">
        <v>0</v>
      </c>
    </row>
    <row r="814" spans="1:8" s="197" customFormat="1" x14ac:dyDescent="0.35">
      <c r="A814" s="199" t="s">
        <v>1092</v>
      </c>
      <c r="B814" s="66">
        <v>44069</v>
      </c>
      <c r="C814" s="33">
        <v>107</v>
      </c>
      <c r="D814" s="33">
        <v>1246</v>
      </c>
      <c r="E814" s="34">
        <v>0</v>
      </c>
      <c r="F814" s="33">
        <v>114</v>
      </c>
      <c r="G814" s="33">
        <v>444</v>
      </c>
      <c r="H814" s="32">
        <v>0</v>
      </c>
    </row>
    <row r="815" spans="1:8" s="197" customFormat="1" x14ac:dyDescent="0.35">
      <c r="A815" s="199" t="s">
        <v>1093</v>
      </c>
      <c r="B815" s="66">
        <v>44069</v>
      </c>
      <c r="C815" s="33">
        <v>76</v>
      </c>
      <c r="D815" s="33">
        <v>813</v>
      </c>
      <c r="E815" s="34">
        <v>0</v>
      </c>
      <c r="F815" s="33">
        <v>80</v>
      </c>
      <c r="G815" s="33">
        <v>307</v>
      </c>
      <c r="H815" s="32">
        <v>0</v>
      </c>
    </row>
    <row r="816" spans="1:8" s="197" customFormat="1" x14ac:dyDescent="0.35">
      <c r="A816" s="199" t="s">
        <v>1094</v>
      </c>
      <c r="B816" s="66">
        <v>44069</v>
      </c>
      <c r="C816" s="33">
        <v>85</v>
      </c>
      <c r="D816" s="33">
        <v>848</v>
      </c>
      <c r="E816" s="34">
        <v>0</v>
      </c>
      <c r="F816" s="33">
        <v>201</v>
      </c>
      <c r="G816" s="33">
        <v>679</v>
      </c>
      <c r="H816" s="32">
        <v>0</v>
      </c>
    </row>
    <row r="817" spans="1:8" s="197" customFormat="1" x14ac:dyDescent="0.35">
      <c r="A817" s="199" t="s">
        <v>1095</v>
      </c>
      <c r="B817" s="66">
        <v>44069</v>
      </c>
      <c r="C817" s="33">
        <v>139</v>
      </c>
      <c r="D817" s="33">
        <v>907</v>
      </c>
      <c r="E817" s="34">
        <v>0</v>
      </c>
      <c r="F817" s="33">
        <v>134</v>
      </c>
      <c r="G817" s="33">
        <v>251</v>
      </c>
      <c r="H817" s="32">
        <v>0</v>
      </c>
    </row>
    <row r="818" spans="1:8" s="197" customFormat="1" x14ac:dyDescent="0.35">
      <c r="A818" s="199" t="s">
        <v>1090</v>
      </c>
      <c r="B818" s="66">
        <v>44070</v>
      </c>
      <c r="C818" s="33">
        <v>376</v>
      </c>
      <c r="D818" s="33">
        <v>2407</v>
      </c>
      <c r="E818" s="34">
        <v>0</v>
      </c>
      <c r="F818" s="33">
        <v>269</v>
      </c>
      <c r="G818" s="33">
        <v>921</v>
      </c>
      <c r="H818" s="32">
        <v>0</v>
      </c>
    </row>
    <row r="819" spans="1:8" s="197" customFormat="1" x14ac:dyDescent="0.35">
      <c r="A819" s="199" t="s">
        <v>1091</v>
      </c>
      <c r="B819" s="66">
        <v>44070</v>
      </c>
      <c r="C819" s="33">
        <v>141</v>
      </c>
      <c r="D819" s="33">
        <v>1179</v>
      </c>
      <c r="E819" s="34">
        <v>0</v>
      </c>
      <c r="F819" s="33">
        <v>119</v>
      </c>
      <c r="G819" s="33">
        <v>645</v>
      </c>
      <c r="H819" s="32">
        <v>0</v>
      </c>
    </row>
    <row r="820" spans="1:8" s="197" customFormat="1" x14ac:dyDescent="0.35">
      <c r="A820" s="199" t="s">
        <v>1092</v>
      </c>
      <c r="B820" s="66">
        <v>44070</v>
      </c>
      <c r="C820" s="33">
        <v>106</v>
      </c>
      <c r="D820" s="33">
        <v>1274</v>
      </c>
      <c r="E820" s="34">
        <v>0</v>
      </c>
      <c r="F820" s="33">
        <v>115</v>
      </c>
      <c r="G820" s="33">
        <v>416</v>
      </c>
      <c r="H820" s="32">
        <v>0</v>
      </c>
    </row>
    <row r="821" spans="1:8" s="197" customFormat="1" x14ac:dyDescent="0.35">
      <c r="A821" s="199" t="s">
        <v>1093</v>
      </c>
      <c r="B821" s="66">
        <v>44070</v>
      </c>
      <c r="C821" s="33">
        <v>70</v>
      </c>
      <c r="D821" s="33">
        <v>777</v>
      </c>
      <c r="E821" s="34">
        <v>0</v>
      </c>
      <c r="F821" s="33">
        <v>86</v>
      </c>
      <c r="G821" s="33">
        <v>343</v>
      </c>
      <c r="H821" s="32">
        <v>0</v>
      </c>
    </row>
    <row r="822" spans="1:8" s="197" customFormat="1" x14ac:dyDescent="0.35">
      <c r="A822" s="199" t="s">
        <v>1094</v>
      </c>
      <c r="B822" s="66">
        <v>44070</v>
      </c>
      <c r="C822" s="33">
        <v>73</v>
      </c>
      <c r="D822" s="33">
        <v>842</v>
      </c>
      <c r="E822" s="34">
        <v>0</v>
      </c>
      <c r="F822" s="33">
        <v>213</v>
      </c>
      <c r="G822" s="33">
        <v>688</v>
      </c>
      <c r="H822" s="32">
        <v>0</v>
      </c>
    </row>
    <row r="823" spans="1:8" s="197" customFormat="1" x14ac:dyDescent="0.35">
      <c r="A823" s="199" t="s">
        <v>1095</v>
      </c>
      <c r="B823" s="66">
        <v>44070</v>
      </c>
      <c r="C823" s="33">
        <v>141</v>
      </c>
      <c r="D823" s="33">
        <v>881</v>
      </c>
      <c r="E823" s="34">
        <v>0</v>
      </c>
      <c r="F823" s="33">
        <v>132</v>
      </c>
      <c r="G823" s="33">
        <v>273</v>
      </c>
      <c r="H823" s="32">
        <v>0</v>
      </c>
    </row>
    <row r="824" spans="1:8" s="197" customFormat="1" x14ac:dyDescent="0.35">
      <c r="A824" s="199" t="s">
        <v>1090</v>
      </c>
      <c r="B824" s="66">
        <v>44071</v>
      </c>
      <c r="C824" s="33">
        <v>374</v>
      </c>
      <c r="D824" s="33">
        <v>2381</v>
      </c>
      <c r="E824" s="34">
        <v>0</v>
      </c>
      <c r="F824" s="33">
        <v>271</v>
      </c>
      <c r="G824" s="33">
        <v>947</v>
      </c>
      <c r="H824" s="32">
        <v>0</v>
      </c>
    </row>
    <row r="825" spans="1:8" s="197" customFormat="1" x14ac:dyDescent="0.35">
      <c r="A825" s="199" t="s">
        <v>1091</v>
      </c>
      <c r="B825" s="66">
        <v>44071</v>
      </c>
      <c r="C825" s="33">
        <v>140</v>
      </c>
      <c r="D825" s="33">
        <v>1176</v>
      </c>
      <c r="E825" s="34">
        <v>0</v>
      </c>
      <c r="F825" s="33">
        <v>120</v>
      </c>
      <c r="G825" s="33">
        <v>648</v>
      </c>
      <c r="H825" s="32">
        <v>0</v>
      </c>
    </row>
    <row r="826" spans="1:8" s="197" customFormat="1" x14ac:dyDescent="0.35">
      <c r="A826" s="199" t="s">
        <v>1092</v>
      </c>
      <c r="B826" s="66">
        <v>44071</v>
      </c>
      <c r="C826" s="33">
        <v>108</v>
      </c>
      <c r="D826" s="33">
        <v>1267</v>
      </c>
      <c r="E826" s="34">
        <v>0</v>
      </c>
      <c r="F826" s="33">
        <v>113</v>
      </c>
      <c r="G826" s="33">
        <v>423</v>
      </c>
      <c r="H826" s="32">
        <v>0</v>
      </c>
    </row>
    <row r="827" spans="1:8" s="197" customFormat="1" x14ac:dyDescent="0.35">
      <c r="A827" s="199" t="s">
        <v>1093</v>
      </c>
      <c r="B827" s="66">
        <v>44071</v>
      </c>
      <c r="C827" s="33">
        <v>78</v>
      </c>
      <c r="D827" s="33">
        <v>818</v>
      </c>
      <c r="E827" s="34">
        <v>0</v>
      </c>
      <c r="F827" s="33">
        <v>78</v>
      </c>
      <c r="G827" s="33">
        <v>276</v>
      </c>
      <c r="H827" s="32">
        <v>0</v>
      </c>
    </row>
    <row r="828" spans="1:8" s="197" customFormat="1" x14ac:dyDescent="0.35">
      <c r="A828" s="199" t="s">
        <v>1094</v>
      </c>
      <c r="B828" s="66">
        <v>44071</v>
      </c>
      <c r="C828" s="33">
        <v>77</v>
      </c>
      <c r="D828" s="33">
        <v>850</v>
      </c>
      <c r="E828" s="34">
        <v>0</v>
      </c>
      <c r="F828" s="33">
        <v>209</v>
      </c>
      <c r="G828" s="33">
        <v>678</v>
      </c>
      <c r="H828" s="32">
        <v>0</v>
      </c>
    </row>
    <row r="829" spans="1:8" s="197" customFormat="1" x14ac:dyDescent="0.35">
      <c r="A829" s="199" t="s">
        <v>1095</v>
      </c>
      <c r="B829" s="66">
        <v>44071</v>
      </c>
      <c r="C829" s="33">
        <v>134</v>
      </c>
      <c r="D829" s="33">
        <v>871</v>
      </c>
      <c r="E829" s="34">
        <v>0</v>
      </c>
      <c r="F829" s="33">
        <v>139</v>
      </c>
      <c r="G829" s="33">
        <v>287</v>
      </c>
      <c r="H829" s="32">
        <v>0</v>
      </c>
    </row>
    <row r="830" spans="1:8" s="197" customFormat="1" x14ac:dyDescent="0.35">
      <c r="A830" s="199" t="s">
        <v>1090</v>
      </c>
      <c r="B830" s="66">
        <v>44072</v>
      </c>
      <c r="C830" s="33">
        <v>383</v>
      </c>
      <c r="D830" s="33">
        <v>2315</v>
      </c>
      <c r="E830" s="34">
        <v>0</v>
      </c>
      <c r="F830" s="33">
        <v>262</v>
      </c>
      <c r="G830" s="33">
        <v>1013</v>
      </c>
      <c r="H830" s="32">
        <v>0</v>
      </c>
    </row>
    <row r="831" spans="1:8" s="197" customFormat="1" x14ac:dyDescent="0.35">
      <c r="A831" s="199" t="s">
        <v>1091</v>
      </c>
      <c r="B831" s="66">
        <v>44072</v>
      </c>
      <c r="C831" s="33">
        <v>132</v>
      </c>
      <c r="D831" s="33">
        <v>1100</v>
      </c>
      <c r="E831" s="34">
        <v>0</v>
      </c>
      <c r="F831" s="33">
        <v>126</v>
      </c>
      <c r="G831" s="33">
        <v>724</v>
      </c>
      <c r="H831" s="32">
        <v>0</v>
      </c>
    </row>
    <row r="832" spans="1:8" s="197" customFormat="1" x14ac:dyDescent="0.35">
      <c r="A832" s="199" t="s">
        <v>1092</v>
      </c>
      <c r="B832" s="66">
        <v>44072</v>
      </c>
      <c r="C832" s="33">
        <v>107</v>
      </c>
      <c r="D832" s="33">
        <v>1159</v>
      </c>
      <c r="E832" s="34">
        <v>0</v>
      </c>
      <c r="F832" s="33">
        <v>114</v>
      </c>
      <c r="G832" s="33">
        <v>531</v>
      </c>
      <c r="H832" s="32">
        <v>0</v>
      </c>
    </row>
    <row r="833" spans="1:8" s="197" customFormat="1" x14ac:dyDescent="0.35">
      <c r="A833" s="199" t="s">
        <v>1093</v>
      </c>
      <c r="B833" s="66">
        <v>44072</v>
      </c>
      <c r="C833" s="33">
        <v>74</v>
      </c>
      <c r="D833" s="33">
        <v>755</v>
      </c>
      <c r="E833" s="34">
        <v>0</v>
      </c>
      <c r="F833" s="33">
        <v>82</v>
      </c>
      <c r="G833" s="33">
        <v>339</v>
      </c>
      <c r="H833" s="32">
        <v>0</v>
      </c>
    </row>
    <row r="834" spans="1:8" s="197" customFormat="1" x14ac:dyDescent="0.35">
      <c r="A834" s="199" t="s">
        <v>1094</v>
      </c>
      <c r="B834" s="66">
        <v>44072</v>
      </c>
      <c r="C834" s="33">
        <v>71</v>
      </c>
      <c r="D834" s="33">
        <v>793</v>
      </c>
      <c r="E834" s="34">
        <v>0</v>
      </c>
      <c r="F834" s="33">
        <v>215</v>
      </c>
      <c r="G834" s="33">
        <v>737</v>
      </c>
      <c r="H834" s="32">
        <v>0</v>
      </c>
    </row>
    <row r="835" spans="1:8" s="197" customFormat="1" x14ac:dyDescent="0.35">
      <c r="A835" s="199" t="s">
        <v>1095</v>
      </c>
      <c r="B835" s="66">
        <v>44072</v>
      </c>
      <c r="C835" s="33">
        <v>141</v>
      </c>
      <c r="D835" s="33">
        <v>808</v>
      </c>
      <c r="E835" s="34">
        <v>0</v>
      </c>
      <c r="F835" s="33">
        <v>132</v>
      </c>
      <c r="G835" s="33">
        <v>350</v>
      </c>
      <c r="H835" s="32">
        <v>0</v>
      </c>
    </row>
    <row r="836" spans="1:8" s="197" customFormat="1" x14ac:dyDescent="0.35">
      <c r="A836" s="199" t="s">
        <v>1090</v>
      </c>
      <c r="B836" s="66">
        <v>44073</v>
      </c>
      <c r="C836" s="33">
        <v>376</v>
      </c>
      <c r="D836" s="33">
        <v>2237</v>
      </c>
      <c r="E836" s="34">
        <v>0</v>
      </c>
      <c r="F836" s="33">
        <v>269</v>
      </c>
      <c r="G836" s="33">
        <v>1091</v>
      </c>
      <c r="H836" s="32">
        <v>0</v>
      </c>
    </row>
    <row r="837" spans="1:8" s="197" customFormat="1" x14ac:dyDescent="0.35">
      <c r="A837" s="199" t="s">
        <v>1091</v>
      </c>
      <c r="B837" s="66">
        <v>44073</v>
      </c>
      <c r="C837" s="33">
        <v>125</v>
      </c>
      <c r="D837" s="33">
        <v>1060</v>
      </c>
      <c r="E837" s="34">
        <v>0</v>
      </c>
      <c r="F837" s="33">
        <v>135</v>
      </c>
      <c r="G837" s="33">
        <v>764</v>
      </c>
      <c r="H837" s="32">
        <v>0</v>
      </c>
    </row>
    <row r="838" spans="1:8" s="197" customFormat="1" x14ac:dyDescent="0.35">
      <c r="A838" s="199" t="s">
        <v>1092</v>
      </c>
      <c r="B838" s="66">
        <v>44073</v>
      </c>
      <c r="C838" s="33">
        <v>107</v>
      </c>
      <c r="D838" s="33">
        <v>1132</v>
      </c>
      <c r="E838" s="34">
        <v>0</v>
      </c>
      <c r="F838" s="33">
        <v>114</v>
      </c>
      <c r="G838" s="33">
        <v>558</v>
      </c>
      <c r="H838" s="32">
        <v>0</v>
      </c>
    </row>
    <row r="839" spans="1:8" s="197" customFormat="1" x14ac:dyDescent="0.35">
      <c r="A839" s="199" t="s">
        <v>1093</v>
      </c>
      <c r="B839" s="66">
        <v>44073</v>
      </c>
      <c r="C839" s="33">
        <v>75</v>
      </c>
      <c r="D839" s="33">
        <v>733</v>
      </c>
      <c r="E839" s="34">
        <v>0</v>
      </c>
      <c r="F839" s="33">
        <v>81</v>
      </c>
      <c r="G839" s="33">
        <v>361</v>
      </c>
      <c r="H839" s="32">
        <v>0</v>
      </c>
    </row>
    <row r="840" spans="1:8" s="197" customFormat="1" x14ac:dyDescent="0.35">
      <c r="A840" s="199" t="s">
        <v>1094</v>
      </c>
      <c r="B840" s="66">
        <v>44073</v>
      </c>
      <c r="C840" s="33">
        <v>68</v>
      </c>
      <c r="D840" s="33">
        <v>784</v>
      </c>
      <c r="E840" s="34">
        <v>0</v>
      </c>
      <c r="F840" s="33">
        <v>218</v>
      </c>
      <c r="G840" s="33">
        <v>743</v>
      </c>
      <c r="H840" s="32">
        <v>0</v>
      </c>
    </row>
    <row r="841" spans="1:8" s="197" customFormat="1" x14ac:dyDescent="0.35">
      <c r="A841" s="199" t="s">
        <v>1095</v>
      </c>
      <c r="B841" s="66">
        <v>44073</v>
      </c>
      <c r="C841" s="33">
        <v>131</v>
      </c>
      <c r="D841" s="33">
        <v>773</v>
      </c>
      <c r="E841" s="34">
        <v>0</v>
      </c>
      <c r="F841" s="33">
        <v>142</v>
      </c>
      <c r="G841" s="33">
        <v>385</v>
      </c>
      <c r="H841" s="32">
        <v>0</v>
      </c>
    </row>
    <row r="842" spans="1:8" s="197" customFormat="1" x14ac:dyDescent="0.35">
      <c r="A842" s="199" t="s">
        <v>1090</v>
      </c>
      <c r="B842" s="66">
        <v>44074</v>
      </c>
      <c r="C842" s="33">
        <v>367</v>
      </c>
      <c r="D842" s="33">
        <v>2209</v>
      </c>
      <c r="E842" s="34">
        <v>0</v>
      </c>
      <c r="F842" s="33">
        <v>278</v>
      </c>
      <c r="G842" s="33">
        <v>1119</v>
      </c>
      <c r="H842" s="32">
        <v>0</v>
      </c>
    </row>
    <row r="843" spans="1:8" s="197" customFormat="1" x14ac:dyDescent="0.35">
      <c r="A843" s="199" t="s">
        <v>1091</v>
      </c>
      <c r="B843" s="66">
        <v>44074</v>
      </c>
      <c r="C843" s="33">
        <v>129</v>
      </c>
      <c r="D843" s="33">
        <v>1088</v>
      </c>
      <c r="E843" s="34">
        <v>0</v>
      </c>
      <c r="F843" s="33">
        <v>131</v>
      </c>
      <c r="G843" s="33">
        <v>736</v>
      </c>
      <c r="H843" s="32">
        <v>0</v>
      </c>
    </row>
    <row r="844" spans="1:8" s="197" customFormat="1" x14ac:dyDescent="0.35">
      <c r="A844" s="199" t="s">
        <v>1092</v>
      </c>
      <c r="B844" s="66">
        <v>44074</v>
      </c>
      <c r="C844" s="33">
        <v>105</v>
      </c>
      <c r="D844" s="33">
        <v>1165</v>
      </c>
      <c r="E844" s="34">
        <v>0</v>
      </c>
      <c r="F844" s="33">
        <v>116</v>
      </c>
      <c r="G844" s="33">
        <v>525</v>
      </c>
      <c r="H844" s="32">
        <v>0</v>
      </c>
    </row>
    <row r="845" spans="1:8" s="197" customFormat="1" x14ac:dyDescent="0.35">
      <c r="A845" s="199" t="s">
        <v>1093</v>
      </c>
      <c r="B845" s="66">
        <v>44074</v>
      </c>
      <c r="C845" s="33">
        <v>75</v>
      </c>
      <c r="D845" s="33">
        <v>743</v>
      </c>
      <c r="E845" s="34">
        <v>0</v>
      </c>
      <c r="F845" s="33">
        <v>81</v>
      </c>
      <c r="G845" s="33">
        <v>377</v>
      </c>
      <c r="H845" s="32">
        <v>0</v>
      </c>
    </row>
    <row r="846" spans="1:8" s="197" customFormat="1" x14ac:dyDescent="0.35">
      <c r="A846" s="199" t="s">
        <v>1094</v>
      </c>
      <c r="B846" s="66">
        <v>44074</v>
      </c>
      <c r="C846" s="33">
        <v>76</v>
      </c>
      <c r="D846" s="33">
        <v>803</v>
      </c>
      <c r="E846" s="34">
        <v>0</v>
      </c>
      <c r="F846" s="33">
        <v>210</v>
      </c>
      <c r="G846" s="33">
        <v>724</v>
      </c>
      <c r="H846" s="32">
        <v>0</v>
      </c>
    </row>
    <row r="847" spans="1:8" s="197" customFormat="1" x14ac:dyDescent="0.35">
      <c r="A847" s="199" t="s">
        <v>1095</v>
      </c>
      <c r="B847" s="66">
        <v>44074</v>
      </c>
      <c r="C847" s="33">
        <v>136</v>
      </c>
      <c r="D847" s="33">
        <v>807</v>
      </c>
      <c r="E847" s="34">
        <v>0</v>
      </c>
      <c r="F847" s="33">
        <v>137</v>
      </c>
      <c r="G847" s="33">
        <v>349</v>
      </c>
      <c r="H847" s="32">
        <v>0</v>
      </c>
    </row>
    <row r="848" spans="1:8" s="197" customFormat="1" x14ac:dyDescent="0.35">
      <c r="A848" s="199" t="s">
        <v>1090</v>
      </c>
      <c r="B848" s="66">
        <v>44075</v>
      </c>
      <c r="C848" s="33">
        <v>388</v>
      </c>
      <c r="D848" s="33">
        <v>2348</v>
      </c>
      <c r="E848" s="34">
        <v>0</v>
      </c>
      <c r="F848" s="33">
        <v>257</v>
      </c>
      <c r="G848" s="33">
        <v>980</v>
      </c>
      <c r="H848" s="32">
        <v>0</v>
      </c>
    </row>
    <row r="849" spans="1:8" s="197" customFormat="1" x14ac:dyDescent="0.35">
      <c r="A849" s="199" t="s">
        <v>1091</v>
      </c>
      <c r="B849" s="66">
        <v>44075</v>
      </c>
      <c r="C849" s="33">
        <v>133</v>
      </c>
      <c r="D849" s="33">
        <v>1174</v>
      </c>
      <c r="E849" s="34">
        <v>0</v>
      </c>
      <c r="F849" s="33">
        <v>127</v>
      </c>
      <c r="G849" s="33">
        <v>650</v>
      </c>
      <c r="H849" s="32">
        <v>0</v>
      </c>
    </row>
    <row r="850" spans="1:8" s="197" customFormat="1" x14ac:dyDescent="0.35">
      <c r="A850" s="199" t="s">
        <v>1092</v>
      </c>
      <c r="B850" s="66">
        <v>44075</v>
      </c>
      <c r="C850" s="33">
        <v>101</v>
      </c>
      <c r="D850" s="33">
        <v>1217</v>
      </c>
      <c r="E850" s="34">
        <v>0</v>
      </c>
      <c r="F850" s="33">
        <v>120</v>
      </c>
      <c r="G850" s="33">
        <v>473</v>
      </c>
      <c r="H850" s="32">
        <v>0</v>
      </c>
    </row>
    <row r="851" spans="1:8" s="197" customFormat="1" x14ac:dyDescent="0.35">
      <c r="A851" s="199" t="s">
        <v>1093</v>
      </c>
      <c r="B851" s="66">
        <v>44075</v>
      </c>
      <c r="C851" s="33">
        <v>80</v>
      </c>
      <c r="D851" s="33">
        <v>820</v>
      </c>
      <c r="E851" s="34">
        <v>0</v>
      </c>
      <c r="F851" s="33">
        <v>76</v>
      </c>
      <c r="G851" s="33">
        <v>300</v>
      </c>
      <c r="H851" s="32">
        <v>0</v>
      </c>
    </row>
    <row r="852" spans="1:8" s="197" customFormat="1" x14ac:dyDescent="0.35">
      <c r="A852" s="199" t="s">
        <v>1094</v>
      </c>
      <c r="B852" s="66">
        <v>44075</v>
      </c>
      <c r="C852" s="33">
        <v>73</v>
      </c>
      <c r="D852" s="33">
        <v>859</v>
      </c>
      <c r="E852" s="34">
        <v>0</v>
      </c>
      <c r="F852" s="33">
        <v>213</v>
      </c>
      <c r="G852" s="33">
        <v>671</v>
      </c>
      <c r="H852" s="32">
        <v>0</v>
      </c>
    </row>
    <row r="853" spans="1:8" s="197" customFormat="1" x14ac:dyDescent="0.35">
      <c r="A853" s="199" t="s">
        <v>1095</v>
      </c>
      <c r="B853" s="66">
        <v>44075</v>
      </c>
      <c r="C853" s="33">
        <v>140</v>
      </c>
      <c r="D853" s="33">
        <v>886</v>
      </c>
      <c r="E853" s="34">
        <v>0</v>
      </c>
      <c r="F853" s="33">
        <v>133</v>
      </c>
      <c r="G853" s="33">
        <v>270</v>
      </c>
      <c r="H853" s="32">
        <v>0</v>
      </c>
    </row>
    <row r="854" spans="1:8" s="197" customFormat="1" x14ac:dyDescent="0.35">
      <c r="A854" s="199" t="s">
        <v>1090</v>
      </c>
      <c r="B854" s="66">
        <v>44076</v>
      </c>
      <c r="C854" s="33">
        <v>400</v>
      </c>
      <c r="D854" s="33">
        <v>2383</v>
      </c>
      <c r="E854" s="34">
        <v>0</v>
      </c>
      <c r="F854" s="33">
        <v>245</v>
      </c>
      <c r="G854" s="33">
        <v>945</v>
      </c>
      <c r="H854" s="32">
        <v>0</v>
      </c>
    </row>
    <row r="855" spans="1:8" s="197" customFormat="1" x14ac:dyDescent="0.35">
      <c r="A855" s="199" t="s">
        <v>1091</v>
      </c>
      <c r="B855" s="66">
        <v>44076</v>
      </c>
      <c r="C855" s="33">
        <v>125</v>
      </c>
      <c r="D855" s="33">
        <v>1172</v>
      </c>
      <c r="E855" s="34">
        <v>0</v>
      </c>
      <c r="F855" s="33">
        <v>135</v>
      </c>
      <c r="G855" s="33">
        <v>652</v>
      </c>
      <c r="H855" s="32">
        <v>0</v>
      </c>
    </row>
    <row r="856" spans="1:8" s="197" customFormat="1" x14ac:dyDescent="0.35">
      <c r="A856" s="199" t="s">
        <v>1092</v>
      </c>
      <c r="B856" s="66">
        <v>44076</v>
      </c>
      <c r="C856" s="33">
        <v>105</v>
      </c>
      <c r="D856" s="33">
        <v>1234</v>
      </c>
      <c r="E856" s="34">
        <v>0</v>
      </c>
      <c r="F856" s="33">
        <v>116</v>
      </c>
      <c r="G856" s="33">
        <v>456</v>
      </c>
      <c r="H856" s="32">
        <v>0</v>
      </c>
    </row>
    <row r="857" spans="1:8" s="197" customFormat="1" x14ac:dyDescent="0.35">
      <c r="A857" s="199" t="s">
        <v>1093</v>
      </c>
      <c r="B857" s="66">
        <v>44076</v>
      </c>
      <c r="C857" s="33">
        <v>82</v>
      </c>
      <c r="D857" s="33">
        <v>822</v>
      </c>
      <c r="E857" s="34">
        <v>0</v>
      </c>
      <c r="F857" s="33">
        <v>74</v>
      </c>
      <c r="G857" s="33">
        <v>298</v>
      </c>
      <c r="H857" s="32">
        <v>0</v>
      </c>
    </row>
    <row r="858" spans="1:8" s="197" customFormat="1" x14ac:dyDescent="0.35">
      <c r="A858" s="199" t="s">
        <v>1094</v>
      </c>
      <c r="B858" s="66">
        <v>44076</v>
      </c>
      <c r="C858" s="33">
        <v>69</v>
      </c>
      <c r="D858" s="33">
        <v>860</v>
      </c>
      <c r="E858" s="34">
        <v>0</v>
      </c>
      <c r="F858" s="33">
        <v>217</v>
      </c>
      <c r="G858" s="33">
        <v>672</v>
      </c>
      <c r="H858" s="32">
        <v>0</v>
      </c>
    </row>
    <row r="859" spans="1:8" s="197" customFormat="1" x14ac:dyDescent="0.35">
      <c r="A859" s="199" t="s">
        <v>1095</v>
      </c>
      <c r="B859" s="66">
        <v>44076</v>
      </c>
      <c r="C859" s="33">
        <v>140</v>
      </c>
      <c r="D859" s="33">
        <v>860</v>
      </c>
      <c r="E859" s="34">
        <v>0</v>
      </c>
      <c r="F859" s="33">
        <v>133</v>
      </c>
      <c r="G859" s="33">
        <v>298</v>
      </c>
      <c r="H859" s="32">
        <v>0</v>
      </c>
    </row>
    <row r="860" spans="1:8" s="197" customFormat="1" x14ac:dyDescent="0.35">
      <c r="A860" s="199" t="s">
        <v>1090</v>
      </c>
      <c r="B860" s="66">
        <v>44077</v>
      </c>
      <c r="C860" s="33">
        <v>402</v>
      </c>
      <c r="D860" s="33">
        <v>2404</v>
      </c>
      <c r="E860" s="34">
        <v>0</v>
      </c>
      <c r="F860" s="33">
        <v>243</v>
      </c>
      <c r="G860" s="33">
        <v>924</v>
      </c>
      <c r="H860" s="32">
        <v>0</v>
      </c>
    </row>
    <row r="861" spans="1:8" s="197" customFormat="1" x14ac:dyDescent="0.35">
      <c r="A861" s="199" t="s">
        <v>1091</v>
      </c>
      <c r="B861" s="66">
        <v>44077</v>
      </c>
      <c r="C861" s="33">
        <v>124</v>
      </c>
      <c r="D861" s="33">
        <v>1181</v>
      </c>
      <c r="E861" s="34">
        <v>0</v>
      </c>
      <c r="F861" s="33">
        <v>136</v>
      </c>
      <c r="G861" s="33">
        <v>639</v>
      </c>
      <c r="H861" s="32">
        <v>0</v>
      </c>
    </row>
    <row r="862" spans="1:8" s="197" customFormat="1" x14ac:dyDescent="0.35">
      <c r="A862" s="199" t="s">
        <v>1092</v>
      </c>
      <c r="B862" s="66">
        <v>44077</v>
      </c>
      <c r="C862" s="33">
        <v>115</v>
      </c>
      <c r="D862" s="33">
        <v>1250</v>
      </c>
      <c r="E862" s="34">
        <v>0</v>
      </c>
      <c r="F862" s="33">
        <v>106</v>
      </c>
      <c r="G862" s="33">
        <v>448</v>
      </c>
      <c r="H862" s="32">
        <v>0</v>
      </c>
    </row>
    <row r="863" spans="1:8" s="197" customFormat="1" x14ac:dyDescent="0.35">
      <c r="A863" s="199" t="s">
        <v>1093</v>
      </c>
      <c r="B863" s="66">
        <v>44077</v>
      </c>
      <c r="C863" s="33">
        <v>84</v>
      </c>
      <c r="D863" s="33">
        <v>812</v>
      </c>
      <c r="E863" s="34">
        <v>0</v>
      </c>
      <c r="F863" s="33">
        <v>72</v>
      </c>
      <c r="G863" s="33">
        <v>322</v>
      </c>
      <c r="H863" s="32">
        <v>0</v>
      </c>
    </row>
    <row r="864" spans="1:8" s="197" customFormat="1" x14ac:dyDescent="0.35">
      <c r="A864" s="199" t="s">
        <v>1094</v>
      </c>
      <c r="B864" s="66">
        <v>44077</v>
      </c>
      <c r="C864" s="33">
        <v>71</v>
      </c>
      <c r="D864" s="33">
        <v>819</v>
      </c>
      <c r="E864" s="34">
        <v>0</v>
      </c>
      <c r="F864" s="33">
        <v>215</v>
      </c>
      <c r="G864" s="33">
        <v>714</v>
      </c>
      <c r="H864" s="32">
        <v>0</v>
      </c>
    </row>
    <row r="865" spans="1:8" s="197" customFormat="1" x14ac:dyDescent="0.35">
      <c r="A865" s="199" t="s">
        <v>1095</v>
      </c>
      <c r="B865" s="66">
        <v>44077</v>
      </c>
      <c r="C865" s="33">
        <v>128</v>
      </c>
      <c r="D865" s="33">
        <v>885</v>
      </c>
      <c r="E865" s="34">
        <v>0</v>
      </c>
      <c r="F865" s="33">
        <v>145</v>
      </c>
      <c r="G865" s="33">
        <v>271</v>
      </c>
      <c r="H865" s="32">
        <v>0</v>
      </c>
    </row>
    <row r="866" spans="1:8" s="197" customFormat="1" x14ac:dyDescent="0.35">
      <c r="A866" s="199" t="s">
        <v>1090</v>
      </c>
      <c r="B866" s="66">
        <v>44078</v>
      </c>
      <c r="C866" s="33">
        <v>396</v>
      </c>
      <c r="D866" s="33">
        <v>2345</v>
      </c>
      <c r="E866" s="34">
        <v>0</v>
      </c>
      <c r="F866" s="33">
        <v>249</v>
      </c>
      <c r="G866" s="33">
        <v>983</v>
      </c>
      <c r="H866" s="32">
        <v>0</v>
      </c>
    </row>
    <row r="867" spans="1:8" s="197" customFormat="1" x14ac:dyDescent="0.35">
      <c r="A867" s="199" t="s">
        <v>1091</v>
      </c>
      <c r="B867" s="66">
        <v>44078</v>
      </c>
      <c r="C867" s="33">
        <v>126</v>
      </c>
      <c r="D867" s="33">
        <v>1146</v>
      </c>
      <c r="E867" s="34">
        <v>0</v>
      </c>
      <c r="F867" s="33">
        <v>134</v>
      </c>
      <c r="G867" s="33">
        <v>674</v>
      </c>
      <c r="H867" s="32">
        <v>0</v>
      </c>
    </row>
    <row r="868" spans="1:8" s="197" customFormat="1" x14ac:dyDescent="0.35">
      <c r="A868" s="199" t="s">
        <v>1092</v>
      </c>
      <c r="B868" s="66">
        <v>44078</v>
      </c>
      <c r="C868" s="33">
        <v>112</v>
      </c>
      <c r="D868" s="33">
        <v>1219</v>
      </c>
      <c r="E868" s="34">
        <v>0</v>
      </c>
      <c r="F868" s="33">
        <v>109</v>
      </c>
      <c r="G868" s="33">
        <v>476</v>
      </c>
      <c r="H868" s="32">
        <v>0</v>
      </c>
    </row>
    <row r="869" spans="1:8" s="197" customFormat="1" x14ac:dyDescent="0.35">
      <c r="A869" s="199" t="s">
        <v>1093</v>
      </c>
      <c r="B869" s="66">
        <v>44078</v>
      </c>
      <c r="C869" s="33">
        <v>82</v>
      </c>
      <c r="D869" s="33">
        <v>830</v>
      </c>
      <c r="E869" s="34">
        <v>0</v>
      </c>
      <c r="F869" s="33">
        <v>74</v>
      </c>
      <c r="G869" s="33">
        <v>305</v>
      </c>
      <c r="H869" s="32">
        <v>0</v>
      </c>
    </row>
    <row r="870" spans="1:8" s="197" customFormat="1" x14ac:dyDescent="0.35">
      <c r="A870" s="199" t="s">
        <v>1094</v>
      </c>
      <c r="B870" s="66">
        <v>44078</v>
      </c>
      <c r="C870" s="33">
        <v>73</v>
      </c>
      <c r="D870" s="33">
        <v>808</v>
      </c>
      <c r="E870" s="34">
        <v>0</v>
      </c>
      <c r="F870" s="33">
        <v>213</v>
      </c>
      <c r="G870" s="33">
        <v>719</v>
      </c>
      <c r="H870" s="32">
        <v>0</v>
      </c>
    </row>
    <row r="871" spans="1:8" s="197" customFormat="1" x14ac:dyDescent="0.35">
      <c r="A871" s="199" t="s">
        <v>1095</v>
      </c>
      <c r="B871" s="66">
        <v>44078</v>
      </c>
      <c r="C871" s="33">
        <v>129</v>
      </c>
      <c r="D871" s="33">
        <v>893</v>
      </c>
      <c r="E871" s="34">
        <v>0</v>
      </c>
      <c r="F871" s="33">
        <v>142</v>
      </c>
      <c r="G871" s="33">
        <v>265</v>
      </c>
      <c r="H871" s="32">
        <v>0</v>
      </c>
    </row>
    <row r="872" spans="1:8" s="197" customFormat="1" x14ac:dyDescent="0.35">
      <c r="A872" s="199" t="s">
        <v>1090</v>
      </c>
      <c r="B872" s="66">
        <v>44079</v>
      </c>
      <c r="C872" s="33">
        <v>386</v>
      </c>
      <c r="D872" s="33">
        <v>2322</v>
      </c>
      <c r="E872" s="34">
        <v>0</v>
      </c>
      <c r="F872" s="33">
        <v>259</v>
      </c>
      <c r="G872" s="33">
        <v>1006</v>
      </c>
      <c r="H872" s="32">
        <v>0</v>
      </c>
    </row>
    <row r="873" spans="1:8" s="197" customFormat="1" x14ac:dyDescent="0.35">
      <c r="A873" s="199" t="s">
        <v>1091</v>
      </c>
      <c r="B873" s="66">
        <v>44079</v>
      </c>
      <c r="C873" s="33">
        <v>125</v>
      </c>
      <c r="D873" s="33">
        <v>1119</v>
      </c>
      <c r="E873" s="34">
        <v>0</v>
      </c>
      <c r="F873" s="33">
        <v>135</v>
      </c>
      <c r="G873" s="33">
        <v>701</v>
      </c>
      <c r="H873" s="32">
        <v>0</v>
      </c>
    </row>
    <row r="874" spans="1:8" s="197" customFormat="1" x14ac:dyDescent="0.35">
      <c r="A874" s="199" t="s">
        <v>1092</v>
      </c>
      <c r="B874" s="66">
        <v>44079</v>
      </c>
      <c r="C874" s="33">
        <v>117</v>
      </c>
      <c r="D874" s="33">
        <v>1193</v>
      </c>
      <c r="E874" s="34">
        <v>0</v>
      </c>
      <c r="F874" s="33">
        <v>104</v>
      </c>
      <c r="G874" s="33">
        <v>499</v>
      </c>
      <c r="H874" s="32">
        <v>0</v>
      </c>
    </row>
    <row r="875" spans="1:8" s="197" customFormat="1" x14ac:dyDescent="0.35">
      <c r="A875" s="199" t="s">
        <v>1093</v>
      </c>
      <c r="B875" s="66">
        <v>44079</v>
      </c>
      <c r="C875" s="33">
        <v>73</v>
      </c>
      <c r="D875" s="33">
        <v>798</v>
      </c>
      <c r="E875" s="34">
        <v>0</v>
      </c>
      <c r="F875" s="33">
        <v>83</v>
      </c>
      <c r="G875" s="33">
        <v>336</v>
      </c>
      <c r="H875" s="32">
        <v>0</v>
      </c>
    </row>
    <row r="876" spans="1:8" s="197" customFormat="1" x14ac:dyDescent="0.35">
      <c r="A876" s="199" t="s">
        <v>1094</v>
      </c>
      <c r="B876" s="66">
        <v>44079</v>
      </c>
      <c r="C876" s="33">
        <v>67</v>
      </c>
      <c r="D876" s="33">
        <v>796</v>
      </c>
      <c r="E876" s="34">
        <v>0</v>
      </c>
      <c r="F876" s="33">
        <v>219</v>
      </c>
      <c r="G876" s="33">
        <v>731</v>
      </c>
      <c r="H876" s="32">
        <v>0</v>
      </c>
    </row>
    <row r="877" spans="1:8" s="197" customFormat="1" x14ac:dyDescent="0.35">
      <c r="A877" s="199" t="s">
        <v>1095</v>
      </c>
      <c r="B877" s="66">
        <v>44079</v>
      </c>
      <c r="C877" s="33">
        <v>124</v>
      </c>
      <c r="D877" s="33">
        <v>870</v>
      </c>
      <c r="E877" s="34">
        <v>0</v>
      </c>
      <c r="F877" s="33">
        <v>147</v>
      </c>
      <c r="G877" s="33">
        <v>288</v>
      </c>
      <c r="H877" s="32">
        <v>0</v>
      </c>
    </row>
    <row r="878" spans="1:8" s="197" customFormat="1" x14ac:dyDescent="0.35">
      <c r="A878" s="199" t="s">
        <v>1090</v>
      </c>
      <c r="B878" s="66">
        <v>44080</v>
      </c>
      <c r="C878" s="33">
        <v>387</v>
      </c>
      <c r="D878" s="33">
        <v>2182</v>
      </c>
      <c r="E878" s="34">
        <v>0</v>
      </c>
      <c r="F878" s="33">
        <v>258</v>
      </c>
      <c r="G878" s="33">
        <v>1146</v>
      </c>
      <c r="H878" s="32">
        <v>0</v>
      </c>
    </row>
    <row r="879" spans="1:8" s="197" customFormat="1" x14ac:dyDescent="0.35">
      <c r="A879" s="199" t="s">
        <v>1091</v>
      </c>
      <c r="B879" s="66">
        <v>44080</v>
      </c>
      <c r="C879" s="33">
        <v>121</v>
      </c>
      <c r="D879" s="33">
        <v>1096</v>
      </c>
      <c r="E879" s="34">
        <v>0</v>
      </c>
      <c r="F879" s="33">
        <v>139</v>
      </c>
      <c r="G879" s="33">
        <v>724</v>
      </c>
      <c r="H879" s="32">
        <v>0</v>
      </c>
    </row>
    <row r="880" spans="1:8" s="197" customFormat="1" x14ac:dyDescent="0.35">
      <c r="A880" s="199" t="s">
        <v>1092</v>
      </c>
      <c r="B880" s="66">
        <v>44080</v>
      </c>
      <c r="C880" s="33">
        <v>115</v>
      </c>
      <c r="D880" s="33">
        <v>1147</v>
      </c>
      <c r="E880" s="34">
        <v>0</v>
      </c>
      <c r="F880" s="33">
        <v>105</v>
      </c>
      <c r="G880" s="33">
        <v>545</v>
      </c>
      <c r="H880" s="32">
        <v>0</v>
      </c>
    </row>
    <row r="881" spans="1:8" s="197" customFormat="1" x14ac:dyDescent="0.35">
      <c r="A881" s="199" t="s">
        <v>1093</v>
      </c>
      <c r="B881" s="66">
        <v>44080</v>
      </c>
      <c r="C881" s="33">
        <v>70</v>
      </c>
      <c r="D881" s="33">
        <v>744</v>
      </c>
      <c r="E881" s="34">
        <v>0</v>
      </c>
      <c r="F881" s="33">
        <v>86</v>
      </c>
      <c r="G881" s="33">
        <v>390</v>
      </c>
      <c r="H881" s="32">
        <v>0</v>
      </c>
    </row>
    <row r="882" spans="1:8" s="197" customFormat="1" x14ac:dyDescent="0.35">
      <c r="A882" s="199" t="s">
        <v>1094</v>
      </c>
      <c r="B882" s="66">
        <v>44080</v>
      </c>
      <c r="C882" s="33">
        <v>62</v>
      </c>
      <c r="D882" s="33">
        <v>773</v>
      </c>
      <c r="E882" s="34">
        <v>0</v>
      </c>
      <c r="F882" s="33">
        <v>224</v>
      </c>
      <c r="G882" s="33">
        <v>757</v>
      </c>
      <c r="H882" s="32">
        <v>0</v>
      </c>
    </row>
    <row r="883" spans="1:8" s="197" customFormat="1" x14ac:dyDescent="0.35">
      <c r="A883" s="199" t="s">
        <v>1095</v>
      </c>
      <c r="B883" s="66">
        <v>44080</v>
      </c>
      <c r="C883" s="33">
        <v>115</v>
      </c>
      <c r="D883" s="33">
        <v>795</v>
      </c>
      <c r="E883" s="34">
        <v>0</v>
      </c>
      <c r="F883" s="33">
        <v>156</v>
      </c>
      <c r="G883" s="33">
        <v>363</v>
      </c>
      <c r="H883" s="32">
        <v>0</v>
      </c>
    </row>
    <row r="884" spans="1:8" s="197" customFormat="1" x14ac:dyDescent="0.35">
      <c r="A884" s="199" t="s">
        <v>1090</v>
      </c>
      <c r="B884" s="66">
        <v>44081</v>
      </c>
      <c r="C884" s="33">
        <v>371</v>
      </c>
      <c r="D884" s="33">
        <v>2181</v>
      </c>
      <c r="E884" s="34">
        <v>0</v>
      </c>
      <c r="F884" s="33">
        <v>274</v>
      </c>
      <c r="G884" s="33">
        <v>1147</v>
      </c>
      <c r="H884" s="32">
        <v>0</v>
      </c>
    </row>
    <row r="885" spans="1:8" s="197" customFormat="1" x14ac:dyDescent="0.35">
      <c r="A885" s="199" t="s">
        <v>1091</v>
      </c>
      <c r="B885" s="66">
        <v>44081</v>
      </c>
      <c r="C885" s="33">
        <v>123</v>
      </c>
      <c r="D885" s="33">
        <v>1097</v>
      </c>
      <c r="E885" s="34">
        <v>0</v>
      </c>
      <c r="F885" s="33">
        <v>137</v>
      </c>
      <c r="G885" s="33">
        <v>723</v>
      </c>
      <c r="H885" s="32">
        <v>0</v>
      </c>
    </row>
    <row r="886" spans="1:8" s="197" customFormat="1" x14ac:dyDescent="0.35">
      <c r="A886" s="199" t="s">
        <v>1092</v>
      </c>
      <c r="B886" s="66">
        <v>44081</v>
      </c>
      <c r="C886" s="33">
        <v>113</v>
      </c>
      <c r="D886" s="33">
        <v>1177</v>
      </c>
      <c r="E886" s="34">
        <v>0</v>
      </c>
      <c r="F886" s="33">
        <v>108</v>
      </c>
      <c r="G886" s="33">
        <v>512</v>
      </c>
      <c r="H886" s="32">
        <v>0</v>
      </c>
    </row>
    <row r="887" spans="1:8" s="197" customFormat="1" x14ac:dyDescent="0.35">
      <c r="A887" s="199" t="s">
        <v>1093</v>
      </c>
      <c r="B887" s="66">
        <v>44081</v>
      </c>
      <c r="C887" s="33">
        <v>77</v>
      </c>
      <c r="D887" s="33">
        <v>763</v>
      </c>
      <c r="E887" s="34">
        <v>0</v>
      </c>
      <c r="F887" s="33">
        <v>79</v>
      </c>
      <c r="G887" s="33">
        <v>371</v>
      </c>
      <c r="H887" s="32">
        <v>0</v>
      </c>
    </row>
    <row r="888" spans="1:8" s="197" customFormat="1" x14ac:dyDescent="0.35">
      <c r="A888" s="199" t="s">
        <v>1094</v>
      </c>
      <c r="B888" s="66">
        <v>44081</v>
      </c>
      <c r="C888" s="33">
        <v>62</v>
      </c>
      <c r="D888" s="33">
        <v>781</v>
      </c>
      <c r="E888" s="34">
        <v>0</v>
      </c>
      <c r="F888" s="33">
        <v>224</v>
      </c>
      <c r="G888" s="33">
        <v>744</v>
      </c>
      <c r="H888" s="32">
        <v>0</v>
      </c>
    </row>
    <row r="889" spans="1:8" s="197" customFormat="1" x14ac:dyDescent="0.35">
      <c r="A889" s="199" t="s">
        <v>1095</v>
      </c>
      <c r="B889" s="66">
        <v>44081</v>
      </c>
      <c r="C889" s="33">
        <v>124</v>
      </c>
      <c r="D889" s="33">
        <v>786</v>
      </c>
      <c r="E889" s="34">
        <v>0</v>
      </c>
      <c r="F889" s="33">
        <v>147</v>
      </c>
      <c r="G889" s="33">
        <v>372</v>
      </c>
      <c r="H889" s="32">
        <v>0</v>
      </c>
    </row>
    <row r="890" spans="1:8" s="197" customFormat="1" x14ac:dyDescent="0.35">
      <c r="A890" s="199" t="s">
        <v>1090</v>
      </c>
      <c r="B890" s="66">
        <v>44082</v>
      </c>
      <c r="C890" s="33">
        <v>377</v>
      </c>
      <c r="D890" s="33">
        <v>2273</v>
      </c>
      <c r="E890" s="34">
        <v>0</v>
      </c>
      <c r="F890" s="33">
        <v>268</v>
      </c>
      <c r="G890" s="33">
        <v>1099</v>
      </c>
      <c r="H890" s="32">
        <v>0</v>
      </c>
    </row>
    <row r="891" spans="1:8" s="197" customFormat="1" x14ac:dyDescent="0.35">
      <c r="A891" s="199" t="s">
        <v>1091</v>
      </c>
      <c r="B891" s="66">
        <v>44082</v>
      </c>
      <c r="C891" s="33">
        <v>123</v>
      </c>
      <c r="D891" s="33">
        <v>1139</v>
      </c>
      <c r="E891" s="34">
        <v>0</v>
      </c>
      <c r="F891" s="33">
        <v>137</v>
      </c>
      <c r="G891" s="33">
        <v>689</v>
      </c>
      <c r="H891" s="32">
        <v>0</v>
      </c>
    </row>
    <row r="892" spans="1:8" s="197" customFormat="1" x14ac:dyDescent="0.35">
      <c r="A892" s="199" t="s">
        <v>1092</v>
      </c>
      <c r="B892" s="66">
        <v>44082</v>
      </c>
      <c r="C892" s="33">
        <v>107</v>
      </c>
      <c r="D892" s="33">
        <v>1221</v>
      </c>
      <c r="E892" s="34">
        <v>0</v>
      </c>
      <c r="F892" s="33">
        <v>114</v>
      </c>
      <c r="G892" s="33">
        <v>486</v>
      </c>
      <c r="H892" s="32">
        <v>0</v>
      </c>
    </row>
    <row r="893" spans="1:8" s="197" customFormat="1" x14ac:dyDescent="0.35">
      <c r="A893" s="199" t="s">
        <v>1093</v>
      </c>
      <c r="B893" s="66">
        <v>44082</v>
      </c>
      <c r="C893" s="33">
        <v>79</v>
      </c>
      <c r="D893" s="33">
        <v>777</v>
      </c>
      <c r="E893" s="34">
        <v>0</v>
      </c>
      <c r="F893" s="33">
        <v>77</v>
      </c>
      <c r="G893" s="33">
        <v>357</v>
      </c>
      <c r="H893" s="32">
        <v>0</v>
      </c>
    </row>
    <row r="894" spans="1:8" s="197" customFormat="1" x14ac:dyDescent="0.35">
      <c r="A894" s="199" t="s">
        <v>1094</v>
      </c>
      <c r="B894" s="66">
        <v>44082</v>
      </c>
      <c r="C894" s="33">
        <v>65</v>
      </c>
      <c r="D894" s="33">
        <v>862</v>
      </c>
      <c r="E894" s="34">
        <v>0</v>
      </c>
      <c r="F894" s="33">
        <v>221</v>
      </c>
      <c r="G894" s="33">
        <v>725</v>
      </c>
      <c r="H894" s="32">
        <v>0</v>
      </c>
    </row>
    <row r="895" spans="1:8" s="197" customFormat="1" x14ac:dyDescent="0.35">
      <c r="A895" s="199" t="s">
        <v>1095</v>
      </c>
      <c r="B895" s="66">
        <v>44082</v>
      </c>
      <c r="C895" s="33">
        <v>126</v>
      </c>
      <c r="D895" s="33">
        <v>827</v>
      </c>
      <c r="E895" s="34">
        <v>0</v>
      </c>
      <c r="F895" s="33">
        <v>147</v>
      </c>
      <c r="G895" s="33">
        <v>325</v>
      </c>
      <c r="H895" s="32">
        <v>0</v>
      </c>
    </row>
    <row r="896" spans="1:8" s="197" customFormat="1" x14ac:dyDescent="0.35">
      <c r="A896" s="199" t="s">
        <v>1090</v>
      </c>
      <c r="B896" s="66">
        <v>44083</v>
      </c>
      <c r="C896" s="33">
        <v>391</v>
      </c>
      <c r="D896" s="33">
        <v>2394</v>
      </c>
      <c r="E896" s="34">
        <v>0</v>
      </c>
      <c r="F896" s="33">
        <v>254</v>
      </c>
      <c r="G896" s="33">
        <v>978</v>
      </c>
      <c r="H896" s="32">
        <v>0</v>
      </c>
    </row>
    <row r="897" spans="1:8" s="197" customFormat="1" x14ac:dyDescent="0.35">
      <c r="A897" s="199" t="s">
        <v>1091</v>
      </c>
      <c r="B897" s="66">
        <v>44083</v>
      </c>
      <c r="C897" s="33">
        <v>140</v>
      </c>
      <c r="D897" s="33">
        <v>1203</v>
      </c>
      <c r="E897" s="34">
        <v>0</v>
      </c>
      <c r="F897" s="33">
        <v>120</v>
      </c>
      <c r="G897" s="33">
        <v>625</v>
      </c>
      <c r="H897" s="32">
        <v>0</v>
      </c>
    </row>
    <row r="898" spans="1:8" s="197" customFormat="1" x14ac:dyDescent="0.35">
      <c r="A898" s="199" t="s">
        <v>1092</v>
      </c>
      <c r="B898" s="66">
        <v>44083</v>
      </c>
      <c r="C898" s="33">
        <v>115</v>
      </c>
      <c r="D898" s="33">
        <v>1279</v>
      </c>
      <c r="E898" s="34">
        <v>0</v>
      </c>
      <c r="F898" s="33">
        <v>106</v>
      </c>
      <c r="G898" s="33">
        <v>428</v>
      </c>
      <c r="H898" s="32">
        <v>0</v>
      </c>
    </row>
    <row r="899" spans="1:8" s="197" customFormat="1" x14ac:dyDescent="0.35">
      <c r="A899" s="199" t="s">
        <v>1093</v>
      </c>
      <c r="B899" s="66">
        <v>44083</v>
      </c>
      <c r="C899" s="33">
        <v>77</v>
      </c>
      <c r="D899" s="33">
        <v>815</v>
      </c>
      <c r="E899" s="34">
        <v>0</v>
      </c>
      <c r="F899" s="33">
        <v>79</v>
      </c>
      <c r="G899" s="33">
        <v>331</v>
      </c>
      <c r="H899" s="32">
        <v>0</v>
      </c>
    </row>
    <row r="900" spans="1:8" s="197" customFormat="1" x14ac:dyDescent="0.35">
      <c r="A900" s="199" t="s">
        <v>1094</v>
      </c>
      <c r="B900" s="66">
        <v>44083</v>
      </c>
      <c r="C900" s="33">
        <v>72</v>
      </c>
      <c r="D900" s="33">
        <v>932</v>
      </c>
      <c r="E900" s="34">
        <v>0</v>
      </c>
      <c r="F900" s="33">
        <v>214</v>
      </c>
      <c r="G900" s="33">
        <v>653</v>
      </c>
      <c r="H900" s="32">
        <v>0</v>
      </c>
    </row>
    <row r="901" spans="1:8" s="197" customFormat="1" x14ac:dyDescent="0.35">
      <c r="A901" s="199" t="s">
        <v>1095</v>
      </c>
      <c r="B901" s="66">
        <v>44083</v>
      </c>
      <c r="C901" s="33">
        <v>136</v>
      </c>
      <c r="D901" s="33">
        <v>885</v>
      </c>
      <c r="E901" s="34">
        <v>0</v>
      </c>
      <c r="F901" s="33">
        <v>137</v>
      </c>
      <c r="G901" s="33">
        <v>267</v>
      </c>
      <c r="H901" s="32">
        <v>0</v>
      </c>
    </row>
    <row r="902" spans="1:8" s="197" customFormat="1" x14ac:dyDescent="0.35">
      <c r="A902" s="199" t="s">
        <v>1090</v>
      </c>
      <c r="B902" s="66">
        <v>44084</v>
      </c>
      <c r="C902" s="33">
        <v>402</v>
      </c>
      <c r="D902" s="33">
        <v>2473</v>
      </c>
      <c r="E902" s="34">
        <v>0</v>
      </c>
      <c r="F902" s="33">
        <v>243</v>
      </c>
      <c r="G902" s="33">
        <v>899</v>
      </c>
      <c r="H902" s="32">
        <v>0</v>
      </c>
    </row>
    <row r="903" spans="1:8" s="197" customFormat="1" x14ac:dyDescent="0.35">
      <c r="A903" s="199" t="s">
        <v>1091</v>
      </c>
      <c r="B903" s="66">
        <v>44084</v>
      </c>
      <c r="C903" s="33">
        <v>128</v>
      </c>
      <c r="D903" s="33">
        <v>1217</v>
      </c>
      <c r="E903" s="34">
        <v>0</v>
      </c>
      <c r="F903" s="33">
        <v>132</v>
      </c>
      <c r="G903" s="33">
        <v>611</v>
      </c>
      <c r="H903" s="32">
        <v>0</v>
      </c>
    </row>
    <row r="904" spans="1:8" s="197" customFormat="1" x14ac:dyDescent="0.35">
      <c r="A904" s="199" t="s">
        <v>1092</v>
      </c>
      <c r="B904" s="66">
        <v>44084</v>
      </c>
      <c r="C904" s="33">
        <v>119</v>
      </c>
      <c r="D904" s="33">
        <v>1327</v>
      </c>
      <c r="E904" s="34">
        <v>0</v>
      </c>
      <c r="F904" s="33">
        <v>102</v>
      </c>
      <c r="G904" s="33">
        <v>380</v>
      </c>
      <c r="H904" s="32">
        <v>0</v>
      </c>
    </row>
    <row r="905" spans="1:8" s="197" customFormat="1" x14ac:dyDescent="0.35">
      <c r="A905" s="199" t="s">
        <v>1093</v>
      </c>
      <c r="B905" s="66">
        <v>44084</v>
      </c>
      <c r="C905" s="33">
        <v>77</v>
      </c>
      <c r="D905" s="33">
        <v>836</v>
      </c>
      <c r="E905" s="34">
        <v>0</v>
      </c>
      <c r="F905" s="33">
        <v>79</v>
      </c>
      <c r="G905" s="33">
        <v>310</v>
      </c>
      <c r="H905" s="32">
        <v>0</v>
      </c>
    </row>
    <row r="906" spans="1:8" s="197" customFormat="1" x14ac:dyDescent="0.35">
      <c r="A906" s="199" t="s">
        <v>1094</v>
      </c>
      <c r="B906" s="66">
        <v>44084</v>
      </c>
      <c r="C906" s="33">
        <v>83</v>
      </c>
      <c r="D906" s="33">
        <v>941</v>
      </c>
      <c r="E906" s="34">
        <v>0</v>
      </c>
      <c r="F906" s="33">
        <v>203</v>
      </c>
      <c r="G906" s="33">
        <v>645</v>
      </c>
      <c r="H906" s="32">
        <v>0</v>
      </c>
    </row>
    <row r="907" spans="1:8" s="197" customFormat="1" x14ac:dyDescent="0.35">
      <c r="A907" s="199" t="s">
        <v>1095</v>
      </c>
      <c r="B907" s="66">
        <v>44084</v>
      </c>
      <c r="C907" s="33">
        <v>135</v>
      </c>
      <c r="D907" s="33">
        <v>895</v>
      </c>
      <c r="E907" s="34">
        <v>0</v>
      </c>
      <c r="F907" s="33">
        <v>138</v>
      </c>
      <c r="G907" s="33">
        <v>261</v>
      </c>
      <c r="H907" s="32">
        <v>0</v>
      </c>
    </row>
    <row r="908" spans="1:8" s="197" customFormat="1" x14ac:dyDescent="0.35">
      <c r="A908" s="199" t="s">
        <v>1090</v>
      </c>
      <c r="B908" s="66">
        <v>44085</v>
      </c>
      <c r="C908" s="33">
        <v>399</v>
      </c>
      <c r="D908" s="33">
        <v>2456</v>
      </c>
      <c r="E908" s="34">
        <v>0</v>
      </c>
      <c r="F908" s="33">
        <v>246</v>
      </c>
      <c r="G908" s="33">
        <v>916</v>
      </c>
      <c r="H908" s="32">
        <v>0</v>
      </c>
    </row>
    <row r="909" spans="1:8" s="197" customFormat="1" x14ac:dyDescent="0.35">
      <c r="A909" s="199" t="s">
        <v>1091</v>
      </c>
      <c r="B909" s="66">
        <v>44085</v>
      </c>
      <c r="C909" s="33">
        <v>140</v>
      </c>
      <c r="D909" s="33">
        <v>1247</v>
      </c>
      <c r="E909" s="34">
        <v>0</v>
      </c>
      <c r="F909" s="33">
        <v>120</v>
      </c>
      <c r="G909" s="33">
        <v>581</v>
      </c>
      <c r="H909" s="32">
        <v>0</v>
      </c>
    </row>
    <row r="910" spans="1:8" s="197" customFormat="1" x14ac:dyDescent="0.35">
      <c r="A910" s="199" t="s">
        <v>1092</v>
      </c>
      <c r="B910" s="66">
        <v>44085</v>
      </c>
      <c r="C910" s="33">
        <v>126</v>
      </c>
      <c r="D910" s="33">
        <v>1281</v>
      </c>
      <c r="E910" s="34">
        <v>0</v>
      </c>
      <c r="F910" s="33">
        <v>95</v>
      </c>
      <c r="G910" s="33">
        <v>428</v>
      </c>
      <c r="H910" s="32">
        <v>0</v>
      </c>
    </row>
    <row r="911" spans="1:8" s="197" customFormat="1" x14ac:dyDescent="0.35">
      <c r="A911" s="199" t="s">
        <v>1093</v>
      </c>
      <c r="B911" s="66">
        <v>44085</v>
      </c>
      <c r="C911" s="33">
        <v>78</v>
      </c>
      <c r="D911" s="33">
        <v>814</v>
      </c>
      <c r="E911" s="34">
        <v>0</v>
      </c>
      <c r="F911" s="33">
        <v>78</v>
      </c>
      <c r="G911" s="33">
        <v>332</v>
      </c>
      <c r="H911" s="32">
        <v>0</v>
      </c>
    </row>
    <row r="912" spans="1:8" s="197" customFormat="1" x14ac:dyDescent="0.35">
      <c r="A912" s="199" t="s">
        <v>1094</v>
      </c>
      <c r="B912" s="66">
        <v>44085</v>
      </c>
      <c r="C912" s="33">
        <v>84</v>
      </c>
      <c r="D912" s="33">
        <v>943</v>
      </c>
      <c r="E912" s="34">
        <v>0</v>
      </c>
      <c r="F912" s="33">
        <v>202</v>
      </c>
      <c r="G912" s="33">
        <v>642</v>
      </c>
      <c r="H912" s="32">
        <v>0</v>
      </c>
    </row>
    <row r="913" spans="1:8" s="197" customFormat="1" x14ac:dyDescent="0.35">
      <c r="A913" s="199" t="s">
        <v>1095</v>
      </c>
      <c r="B913" s="66">
        <v>44085</v>
      </c>
      <c r="C913" s="33">
        <v>138</v>
      </c>
      <c r="D913" s="33">
        <v>863</v>
      </c>
      <c r="E913" s="34">
        <v>0</v>
      </c>
      <c r="F913" s="33">
        <v>135</v>
      </c>
      <c r="G913" s="33">
        <v>293</v>
      </c>
      <c r="H913" s="32">
        <v>0</v>
      </c>
    </row>
    <row r="914" spans="1:8" s="197" customFormat="1" x14ac:dyDescent="0.35">
      <c r="A914" s="199" t="s">
        <v>1090</v>
      </c>
      <c r="B914" s="66">
        <v>44086</v>
      </c>
      <c r="C914" s="33">
        <v>391</v>
      </c>
      <c r="D914" s="33">
        <v>2395</v>
      </c>
      <c r="E914" s="34">
        <v>0</v>
      </c>
      <c r="F914" s="33">
        <v>254</v>
      </c>
      <c r="G914" s="33">
        <v>977</v>
      </c>
      <c r="H914" s="32">
        <v>0</v>
      </c>
    </row>
    <row r="915" spans="1:8" s="197" customFormat="1" x14ac:dyDescent="0.35">
      <c r="A915" s="199" t="s">
        <v>1091</v>
      </c>
      <c r="B915" s="66">
        <v>44086</v>
      </c>
      <c r="C915" s="33">
        <v>131</v>
      </c>
      <c r="D915" s="33">
        <v>1177</v>
      </c>
      <c r="E915" s="34">
        <v>0</v>
      </c>
      <c r="F915" s="33">
        <v>129</v>
      </c>
      <c r="G915" s="33">
        <v>651</v>
      </c>
      <c r="H915" s="32">
        <v>0</v>
      </c>
    </row>
    <row r="916" spans="1:8" s="197" customFormat="1" x14ac:dyDescent="0.35">
      <c r="A916" s="199" t="s">
        <v>1092</v>
      </c>
      <c r="B916" s="66">
        <v>44086</v>
      </c>
      <c r="C916" s="33">
        <v>110</v>
      </c>
      <c r="D916" s="33">
        <v>1196</v>
      </c>
      <c r="E916" s="34">
        <v>0</v>
      </c>
      <c r="F916" s="33">
        <v>111</v>
      </c>
      <c r="G916" s="33">
        <v>513</v>
      </c>
      <c r="H916" s="32">
        <v>0</v>
      </c>
    </row>
    <row r="917" spans="1:8" s="197" customFormat="1" x14ac:dyDescent="0.35">
      <c r="A917" s="199" t="s">
        <v>1093</v>
      </c>
      <c r="B917" s="66">
        <v>44086</v>
      </c>
      <c r="C917" s="33">
        <v>75</v>
      </c>
      <c r="D917" s="33">
        <v>794</v>
      </c>
      <c r="E917" s="34">
        <v>0</v>
      </c>
      <c r="F917" s="33">
        <v>81</v>
      </c>
      <c r="G917" s="33">
        <v>352</v>
      </c>
      <c r="H917" s="32">
        <v>0</v>
      </c>
    </row>
    <row r="918" spans="1:8" s="197" customFormat="1" x14ac:dyDescent="0.35">
      <c r="A918" s="199" t="s">
        <v>1094</v>
      </c>
      <c r="B918" s="66">
        <v>44086</v>
      </c>
      <c r="C918" s="33">
        <v>72</v>
      </c>
      <c r="D918" s="33">
        <v>892</v>
      </c>
      <c r="E918" s="34">
        <v>0</v>
      </c>
      <c r="F918" s="33">
        <v>214</v>
      </c>
      <c r="G918" s="33">
        <v>699</v>
      </c>
      <c r="H918" s="32">
        <v>0</v>
      </c>
    </row>
    <row r="919" spans="1:8" s="197" customFormat="1" x14ac:dyDescent="0.35">
      <c r="A919" s="199" t="s">
        <v>1095</v>
      </c>
      <c r="B919" s="66">
        <v>44086</v>
      </c>
      <c r="C919" s="33">
        <v>143</v>
      </c>
      <c r="D919" s="33">
        <v>819</v>
      </c>
      <c r="E919" s="34">
        <v>0</v>
      </c>
      <c r="F919" s="33">
        <v>130</v>
      </c>
      <c r="G919" s="33">
        <v>337</v>
      </c>
      <c r="H919" s="32">
        <v>0</v>
      </c>
    </row>
    <row r="920" spans="1:8" s="197" customFormat="1" x14ac:dyDescent="0.35">
      <c r="A920" s="199" t="s">
        <v>1090</v>
      </c>
      <c r="B920" s="66">
        <v>44087</v>
      </c>
      <c r="C920" s="33">
        <v>360</v>
      </c>
      <c r="D920" s="33">
        <v>2249</v>
      </c>
      <c r="E920" s="34">
        <v>0</v>
      </c>
      <c r="F920" s="33">
        <v>285</v>
      </c>
      <c r="G920" s="33">
        <v>1123</v>
      </c>
      <c r="H920" s="32">
        <v>0</v>
      </c>
    </row>
    <row r="921" spans="1:8" s="197" customFormat="1" x14ac:dyDescent="0.35">
      <c r="A921" s="199" t="s">
        <v>1091</v>
      </c>
      <c r="B921" s="66">
        <v>44087</v>
      </c>
      <c r="C921" s="33">
        <v>124</v>
      </c>
      <c r="D921" s="33">
        <v>1133</v>
      </c>
      <c r="E921" s="34">
        <v>0</v>
      </c>
      <c r="F921" s="33">
        <v>136</v>
      </c>
      <c r="G921" s="33">
        <v>695</v>
      </c>
      <c r="H921" s="32">
        <v>0</v>
      </c>
    </row>
    <row r="922" spans="1:8" s="197" customFormat="1" x14ac:dyDescent="0.35">
      <c r="A922" s="199" t="s">
        <v>1092</v>
      </c>
      <c r="B922" s="66">
        <v>44087</v>
      </c>
      <c r="C922" s="33">
        <v>109</v>
      </c>
      <c r="D922" s="33">
        <v>1137</v>
      </c>
      <c r="E922" s="34">
        <v>0</v>
      </c>
      <c r="F922" s="33">
        <v>112</v>
      </c>
      <c r="G922" s="33">
        <v>572</v>
      </c>
      <c r="H922" s="32">
        <v>0</v>
      </c>
    </row>
    <row r="923" spans="1:8" s="197" customFormat="1" x14ac:dyDescent="0.35">
      <c r="A923" s="199" t="s">
        <v>1093</v>
      </c>
      <c r="B923" s="66">
        <v>44087</v>
      </c>
      <c r="C923" s="33">
        <v>74</v>
      </c>
      <c r="D923" s="33">
        <v>780</v>
      </c>
      <c r="E923" s="34">
        <v>0</v>
      </c>
      <c r="F923" s="33">
        <v>82</v>
      </c>
      <c r="G923" s="33">
        <v>366</v>
      </c>
      <c r="H923" s="32">
        <v>0</v>
      </c>
    </row>
    <row r="924" spans="1:8" s="197" customFormat="1" x14ac:dyDescent="0.35">
      <c r="A924" s="199" t="s">
        <v>1094</v>
      </c>
      <c r="B924" s="66">
        <v>44087</v>
      </c>
      <c r="C924" s="33">
        <v>65</v>
      </c>
      <c r="D924" s="33">
        <v>831</v>
      </c>
      <c r="E924" s="34">
        <v>0</v>
      </c>
      <c r="F924" s="33">
        <v>221</v>
      </c>
      <c r="G924" s="33">
        <v>754</v>
      </c>
      <c r="H924" s="32">
        <v>0</v>
      </c>
    </row>
    <row r="925" spans="1:8" s="197" customFormat="1" x14ac:dyDescent="0.35">
      <c r="A925" s="199" t="s">
        <v>1095</v>
      </c>
      <c r="B925" s="66">
        <v>44087</v>
      </c>
      <c r="C925" s="33">
        <v>134</v>
      </c>
      <c r="D925" s="33">
        <v>797</v>
      </c>
      <c r="E925" s="34">
        <v>0</v>
      </c>
      <c r="F925" s="33">
        <v>139</v>
      </c>
      <c r="G925" s="33">
        <v>361</v>
      </c>
      <c r="H925" s="32">
        <v>0</v>
      </c>
    </row>
    <row r="926" spans="1:8" s="197" customFormat="1" x14ac:dyDescent="0.35">
      <c r="A926" s="199" t="s">
        <v>1090</v>
      </c>
      <c r="B926" s="66">
        <v>44088</v>
      </c>
      <c r="C926" s="33">
        <v>367</v>
      </c>
      <c r="D926" s="33">
        <v>2314</v>
      </c>
      <c r="E926" s="34">
        <v>0</v>
      </c>
      <c r="F926" s="33">
        <v>278</v>
      </c>
      <c r="G926" s="33">
        <v>1017</v>
      </c>
      <c r="H926" s="32">
        <v>0</v>
      </c>
    </row>
    <row r="927" spans="1:8" s="197" customFormat="1" x14ac:dyDescent="0.35">
      <c r="A927" s="199" t="s">
        <v>1091</v>
      </c>
      <c r="B927" s="66">
        <v>44088</v>
      </c>
      <c r="C927" s="33">
        <v>119</v>
      </c>
      <c r="D927" s="33">
        <v>1116</v>
      </c>
      <c r="E927" s="34">
        <v>0</v>
      </c>
      <c r="F927" s="33">
        <v>141</v>
      </c>
      <c r="G927" s="33">
        <v>712</v>
      </c>
      <c r="H927" s="32">
        <v>0</v>
      </c>
    </row>
    <row r="928" spans="1:8" s="197" customFormat="1" x14ac:dyDescent="0.35">
      <c r="A928" s="199" t="s">
        <v>1092</v>
      </c>
      <c r="B928" s="66">
        <v>44088</v>
      </c>
      <c r="C928" s="33">
        <v>95</v>
      </c>
      <c r="D928" s="33">
        <v>1127</v>
      </c>
      <c r="E928" s="34">
        <v>0</v>
      </c>
      <c r="F928" s="33">
        <v>126</v>
      </c>
      <c r="G928" s="33">
        <v>580</v>
      </c>
      <c r="H928" s="32">
        <v>0</v>
      </c>
    </row>
    <row r="929" spans="1:8" s="197" customFormat="1" x14ac:dyDescent="0.35">
      <c r="A929" s="199" t="s">
        <v>1093</v>
      </c>
      <c r="B929" s="66">
        <v>44088</v>
      </c>
      <c r="C929" s="33">
        <v>71</v>
      </c>
      <c r="D929" s="33">
        <v>797</v>
      </c>
      <c r="E929" s="34">
        <v>0</v>
      </c>
      <c r="F929" s="33">
        <v>85</v>
      </c>
      <c r="G929" s="33">
        <v>349</v>
      </c>
      <c r="H929" s="32">
        <v>0</v>
      </c>
    </row>
    <row r="930" spans="1:8" s="197" customFormat="1" x14ac:dyDescent="0.35">
      <c r="A930" s="199" t="s">
        <v>1094</v>
      </c>
      <c r="B930" s="66">
        <v>44088</v>
      </c>
      <c r="C930" s="33">
        <v>80</v>
      </c>
      <c r="D930" s="33">
        <v>844</v>
      </c>
      <c r="E930" s="34">
        <v>0</v>
      </c>
      <c r="F930" s="33">
        <v>206</v>
      </c>
      <c r="G930" s="33">
        <v>739</v>
      </c>
      <c r="H930" s="32">
        <v>0</v>
      </c>
    </row>
    <row r="931" spans="1:8" s="197" customFormat="1" x14ac:dyDescent="0.35">
      <c r="A931" s="199" t="s">
        <v>1095</v>
      </c>
      <c r="B931" s="66">
        <v>44088</v>
      </c>
      <c r="C931" s="33">
        <v>131</v>
      </c>
      <c r="D931" s="33">
        <v>826</v>
      </c>
      <c r="E931" s="34">
        <v>0</v>
      </c>
      <c r="F931" s="33">
        <v>142</v>
      </c>
      <c r="G931" s="33">
        <v>330</v>
      </c>
      <c r="H931" s="32">
        <v>0</v>
      </c>
    </row>
    <row r="932" spans="1:8" s="197" customFormat="1" x14ac:dyDescent="0.35">
      <c r="A932" s="199" t="s">
        <v>1090</v>
      </c>
      <c r="B932" s="66">
        <v>44089</v>
      </c>
      <c r="C932" s="33">
        <v>389</v>
      </c>
      <c r="D932" s="33">
        <v>2510</v>
      </c>
      <c r="E932" s="34">
        <v>0</v>
      </c>
      <c r="F932" s="33">
        <v>256</v>
      </c>
      <c r="G932" s="33">
        <v>827</v>
      </c>
      <c r="H932" s="32">
        <v>0</v>
      </c>
    </row>
    <row r="933" spans="1:8" s="197" customFormat="1" x14ac:dyDescent="0.35">
      <c r="A933" s="199" t="s">
        <v>1091</v>
      </c>
      <c r="B933" s="66">
        <v>44089</v>
      </c>
      <c r="C933" s="33">
        <v>123</v>
      </c>
      <c r="D933" s="33">
        <v>1182</v>
      </c>
      <c r="E933" s="34">
        <v>0</v>
      </c>
      <c r="F933" s="33">
        <v>137</v>
      </c>
      <c r="G933" s="33">
        <v>646</v>
      </c>
      <c r="H933" s="32">
        <v>0</v>
      </c>
    </row>
    <row r="934" spans="1:8" s="197" customFormat="1" x14ac:dyDescent="0.35">
      <c r="A934" s="199" t="s">
        <v>1092</v>
      </c>
      <c r="B934" s="66">
        <v>44089</v>
      </c>
      <c r="C934" s="33">
        <v>111</v>
      </c>
      <c r="D934" s="33">
        <v>1243</v>
      </c>
      <c r="E934" s="34">
        <v>0</v>
      </c>
      <c r="F934" s="33">
        <v>110</v>
      </c>
      <c r="G934" s="33">
        <v>465</v>
      </c>
      <c r="H934" s="32">
        <v>0</v>
      </c>
    </row>
    <row r="935" spans="1:8" s="197" customFormat="1" x14ac:dyDescent="0.35">
      <c r="A935" s="199" t="s">
        <v>1093</v>
      </c>
      <c r="B935" s="66">
        <v>44089</v>
      </c>
      <c r="C935" s="33">
        <v>83</v>
      </c>
      <c r="D935" s="33">
        <v>816</v>
      </c>
      <c r="E935" s="34">
        <v>0</v>
      </c>
      <c r="F935" s="33">
        <v>73</v>
      </c>
      <c r="G935" s="33">
        <v>330</v>
      </c>
      <c r="H935" s="32">
        <v>0</v>
      </c>
    </row>
    <row r="936" spans="1:8" s="197" customFormat="1" x14ac:dyDescent="0.35">
      <c r="A936" s="199" t="s">
        <v>1094</v>
      </c>
      <c r="B936" s="66">
        <v>44089</v>
      </c>
      <c r="C936" s="33">
        <v>80</v>
      </c>
      <c r="D936" s="33">
        <v>886</v>
      </c>
      <c r="E936" s="34">
        <v>0</v>
      </c>
      <c r="F936" s="33">
        <v>206</v>
      </c>
      <c r="G936" s="33">
        <v>705</v>
      </c>
      <c r="H936" s="32">
        <v>0</v>
      </c>
    </row>
    <row r="937" spans="1:8" s="197" customFormat="1" x14ac:dyDescent="0.35">
      <c r="A937" s="199" t="s">
        <v>1095</v>
      </c>
      <c r="B937" s="66">
        <v>44089</v>
      </c>
      <c r="C937" s="33">
        <v>144</v>
      </c>
      <c r="D937" s="33">
        <v>879</v>
      </c>
      <c r="E937" s="34">
        <v>0</v>
      </c>
      <c r="F937" s="33">
        <v>129</v>
      </c>
      <c r="G937" s="33">
        <v>269</v>
      </c>
      <c r="H937" s="32">
        <v>0</v>
      </c>
    </row>
    <row r="938" spans="1:8" s="197" customFormat="1" x14ac:dyDescent="0.35">
      <c r="A938" s="199" t="s">
        <v>1090</v>
      </c>
      <c r="B938" s="66">
        <v>44090</v>
      </c>
      <c r="C938" s="33">
        <v>385</v>
      </c>
      <c r="D938" s="33">
        <v>2540</v>
      </c>
      <c r="E938" s="34">
        <v>0</v>
      </c>
      <c r="F938" s="33">
        <v>260</v>
      </c>
      <c r="G938" s="33">
        <v>797</v>
      </c>
      <c r="H938" s="32">
        <v>0</v>
      </c>
    </row>
    <row r="939" spans="1:8" s="197" customFormat="1" x14ac:dyDescent="0.35">
      <c r="A939" s="199" t="s">
        <v>1091</v>
      </c>
      <c r="B939" s="66">
        <v>44090</v>
      </c>
      <c r="C939" s="33">
        <v>126</v>
      </c>
      <c r="D939" s="33">
        <v>1225</v>
      </c>
      <c r="E939" s="34">
        <v>0</v>
      </c>
      <c r="F939" s="33">
        <v>134</v>
      </c>
      <c r="G939" s="33">
        <v>603</v>
      </c>
      <c r="H939" s="32">
        <v>0</v>
      </c>
    </row>
    <row r="940" spans="1:8" s="197" customFormat="1" x14ac:dyDescent="0.35">
      <c r="A940" s="199" t="s">
        <v>1092</v>
      </c>
      <c r="B940" s="66">
        <v>44090</v>
      </c>
      <c r="C940" s="33">
        <v>117</v>
      </c>
      <c r="D940" s="33">
        <v>1265</v>
      </c>
      <c r="E940" s="34">
        <v>0</v>
      </c>
      <c r="F940" s="33">
        <v>104</v>
      </c>
      <c r="G940" s="33">
        <v>447</v>
      </c>
      <c r="H940" s="32">
        <v>0</v>
      </c>
    </row>
    <row r="941" spans="1:8" s="197" customFormat="1" x14ac:dyDescent="0.35">
      <c r="A941" s="199" t="s">
        <v>1093</v>
      </c>
      <c r="B941" s="66">
        <v>44090</v>
      </c>
      <c r="C941" s="33">
        <v>82</v>
      </c>
      <c r="D941" s="33">
        <v>816</v>
      </c>
      <c r="E941" s="34">
        <v>0</v>
      </c>
      <c r="F941" s="33">
        <v>74</v>
      </c>
      <c r="G941" s="33">
        <v>330</v>
      </c>
      <c r="H941" s="32">
        <v>0</v>
      </c>
    </row>
    <row r="942" spans="1:8" s="197" customFormat="1" x14ac:dyDescent="0.35">
      <c r="A942" s="199" t="s">
        <v>1094</v>
      </c>
      <c r="B942" s="66">
        <v>44090</v>
      </c>
      <c r="C942" s="33">
        <v>87</v>
      </c>
      <c r="D942" s="33">
        <v>917</v>
      </c>
      <c r="E942" s="34">
        <v>0</v>
      </c>
      <c r="F942" s="33">
        <v>199</v>
      </c>
      <c r="G942" s="33">
        <v>672</v>
      </c>
      <c r="H942" s="32">
        <v>0</v>
      </c>
    </row>
    <row r="943" spans="1:8" s="197" customFormat="1" x14ac:dyDescent="0.35">
      <c r="A943" s="199" t="s">
        <v>1095</v>
      </c>
      <c r="B943" s="66">
        <v>44090</v>
      </c>
      <c r="C943" s="33">
        <v>147</v>
      </c>
      <c r="D943" s="33">
        <v>905</v>
      </c>
      <c r="E943" s="34">
        <v>0</v>
      </c>
      <c r="F943" s="33">
        <v>126</v>
      </c>
      <c r="G943" s="33">
        <v>247</v>
      </c>
      <c r="H943" s="32">
        <v>0</v>
      </c>
    </row>
    <row r="944" spans="1:8" s="197" customFormat="1" x14ac:dyDescent="0.35">
      <c r="A944" s="199" t="s">
        <v>1090</v>
      </c>
      <c r="B944" s="66">
        <v>44091</v>
      </c>
      <c r="C944" s="33">
        <v>409</v>
      </c>
      <c r="D944" s="33">
        <v>2585</v>
      </c>
      <c r="E944" s="34">
        <v>0</v>
      </c>
      <c r="F944" s="33">
        <v>236</v>
      </c>
      <c r="G944" s="33">
        <v>752</v>
      </c>
      <c r="H944" s="32">
        <v>0</v>
      </c>
    </row>
    <row r="945" spans="1:8" s="197" customFormat="1" x14ac:dyDescent="0.35">
      <c r="A945" s="199" t="s">
        <v>1091</v>
      </c>
      <c r="B945" s="66">
        <v>44091</v>
      </c>
      <c r="C945" s="33">
        <v>130</v>
      </c>
      <c r="D945" s="33">
        <v>1195</v>
      </c>
      <c r="E945" s="34">
        <v>0</v>
      </c>
      <c r="F945" s="33">
        <v>130</v>
      </c>
      <c r="G945" s="33">
        <v>633</v>
      </c>
      <c r="H945" s="32">
        <v>0</v>
      </c>
    </row>
    <row r="946" spans="1:8" s="197" customFormat="1" x14ac:dyDescent="0.35">
      <c r="A946" s="199" t="s">
        <v>1092</v>
      </c>
      <c r="B946" s="66">
        <v>44091</v>
      </c>
      <c r="C946" s="33">
        <v>120</v>
      </c>
      <c r="D946" s="33">
        <v>1293</v>
      </c>
      <c r="E946" s="34">
        <v>0</v>
      </c>
      <c r="F946" s="33">
        <v>101</v>
      </c>
      <c r="G946" s="33">
        <v>416</v>
      </c>
      <c r="H946" s="32">
        <v>0</v>
      </c>
    </row>
    <row r="947" spans="1:8" s="197" customFormat="1" x14ac:dyDescent="0.35">
      <c r="A947" s="199" t="s">
        <v>1093</v>
      </c>
      <c r="B947" s="66">
        <v>44091</v>
      </c>
      <c r="C947" s="33">
        <v>82</v>
      </c>
      <c r="D947" s="33">
        <v>796</v>
      </c>
      <c r="E947" s="34">
        <v>0</v>
      </c>
      <c r="F947" s="33">
        <v>74</v>
      </c>
      <c r="G947" s="33">
        <v>350</v>
      </c>
      <c r="H947" s="32">
        <v>0</v>
      </c>
    </row>
    <row r="948" spans="1:8" s="197" customFormat="1" x14ac:dyDescent="0.35">
      <c r="A948" s="199" t="s">
        <v>1094</v>
      </c>
      <c r="B948" s="66">
        <v>44091</v>
      </c>
      <c r="C948" s="33">
        <v>81</v>
      </c>
      <c r="D948" s="33">
        <v>901</v>
      </c>
      <c r="E948" s="34">
        <v>0</v>
      </c>
      <c r="F948" s="33">
        <v>205</v>
      </c>
      <c r="G948" s="33">
        <v>686</v>
      </c>
      <c r="H948" s="32">
        <v>0</v>
      </c>
    </row>
    <row r="949" spans="1:8" s="197" customFormat="1" x14ac:dyDescent="0.35">
      <c r="A949" s="199" t="s">
        <v>1095</v>
      </c>
      <c r="B949" s="66">
        <v>44091</v>
      </c>
      <c r="C949" s="33">
        <v>146</v>
      </c>
      <c r="D949" s="33">
        <v>913</v>
      </c>
      <c r="E949" s="34">
        <v>0</v>
      </c>
      <c r="F949" s="33">
        <v>127</v>
      </c>
      <c r="G949" s="33">
        <v>245</v>
      </c>
      <c r="H949" s="32">
        <v>0</v>
      </c>
    </row>
    <row r="950" spans="1:8" s="197" customFormat="1" x14ac:dyDescent="0.35">
      <c r="A950" s="199" t="s">
        <v>1090</v>
      </c>
      <c r="B950" s="66">
        <v>44092</v>
      </c>
      <c r="C950" s="33">
        <v>408</v>
      </c>
      <c r="D950" s="33">
        <v>2604</v>
      </c>
      <c r="E950" s="34">
        <v>0</v>
      </c>
      <c r="F950" s="33">
        <v>237</v>
      </c>
      <c r="G950" s="33">
        <v>733</v>
      </c>
      <c r="H950" s="32">
        <v>0</v>
      </c>
    </row>
    <row r="951" spans="1:8" s="197" customFormat="1" x14ac:dyDescent="0.35">
      <c r="A951" s="199" t="s">
        <v>1091</v>
      </c>
      <c r="B951" s="66">
        <v>44092</v>
      </c>
      <c r="C951" s="33">
        <v>139</v>
      </c>
      <c r="D951" s="33">
        <v>1175</v>
      </c>
      <c r="E951" s="34">
        <v>0</v>
      </c>
      <c r="F951" s="33">
        <v>121</v>
      </c>
      <c r="G951" s="33">
        <v>653</v>
      </c>
      <c r="H951" s="32">
        <v>0</v>
      </c>
    </row>
    <row r="952" spans="1:8" s="197" customFormat="1" x14ac:dyDescent="0.35">
      <c r="A952" s="199" t="s">
        <v>1092</v>
      </c>
      <c r="B952" s="66">
        <v>44092</v>
      </c>
      <c r="C952" s="33">
        <v>122</v>
      </c>
      <c r="D952" s="33">
        <v>1271</v>
      </c>
      <c r="E952" s="34">
        <v>0</v>
      </c>
      <c r="F952" s="33">
        <v>99</v>
      </c>
      <c r="G952" s="33">
        <v>436</v>
      </c>
      <c r="H952" s="32">
        <v>0</v>
      </c>
    </row>
    <row r="953" spans="1:8" s="197" customFormat="1" x14ac:dyDescent="0.35">
      <c r="A953" s="199" t="s">
        <v>1093</v>
      </c>
      <c r="B953" s="66">
        <v>44092</v>
      </c>
      <c r="C953" s="33">
        <v>78</v>
      </c>
      <c r="D953" s="33">
        <v>784</v>
      </c>
      <c r="E953" s="34">
        <v>0</v>
      </c>
      <c r="F953" s="33">
        <v>78</v>
      </c>
      <c r="G953" s="33">
        <v>362</v>
      </c>
      <c r="H953" s="32">
        <v>0</v>
      </c>
    </row>
    <row r="954" spans="1:8" s="197" customFormat="1" x14ac:dyDescent="0.35">
      <c r="A954" s="199" t="s">
        <v>1094</v>
      </c>
      <c r="B954" s="66">
        <v>44092</v>
      </c>
      <c r="C954" s="33">
        <v>81</v>
      </c>
      <c r="D954" s="33">
        <v>895</v>
      </c>
      <c r="E954" s="34">
        <v>0</v>
      </c>
      <c r="F954" s="33">
        <v>205</v>
      </c>
      <c r="G954" s="33">
        <v>693</v>
      </c>
      <c r="H954" s="32">
        <v>0</v>
      </c>
    </row>
    <row r="955" spans="1:8" s="197" customFormat="1" x14ac:dyDescent="0.35">
      <c r="A955" s="199" t="s">
        <v>1095</v>
      </c>
      <c r="B955" s="66">
        <v>44092</v>
      </c>
      <c r="C955" s="33">
        <v>149</v>
      </c>
      <c r="D955" s="33">
        <v>903</v>
      </c>
      <c r="E955" s="34">
        <v>0</v>
      </c>
      <c r="F955" s="33">
        <v>124</v>
      </c>
      <c r="G955" s="33">
        <v>255</v>
      </c>
      <c r="H955" s="32">
        <v>0</v>
      </c>
    </row>
    <row r="956" spans="1:8" s="197" customFormat="1" x14ac:dyDescent="0.35">
      <c r="A956" s="199" t="s">
        <v>1090</v>
      </c>
      <c r="B956" s="66">
        <v>44093</v>
      </c>
      <c r="C956" s="33">
        <v>416</v>
      </c>
      <c r="D956" s="33">
        <v>2542</v>
      </c>
      <c r="E956" s="34">
        <v>0</v>
      </c>
      <c r="F956" s="33">
        <v>229</v>
      </c>
      <c r="G956" s="33">
        <v>795</v>
      </c>
      <c r="H956" s="32">
        <v>0</v>
      </c>
    </row>
    <row r="957" spans="1:8" s="197" customFormat="1" x14ac:dyDescent="0.35">
      <c r="A957" s="199" t="s">
        <v>1091</v>
      </c>
      <c r="B957" s="66">
        <v>44093</v>
      </c>
      <c r="C957" s="33">
        <v>143</v>
      </c>
      <c r="D957" s="33">
        <v>1117</v>
      </c>
      <c r="E957" s="34">
        <v>0</v>
      </c>
      <c r="F957" s="33">
        <v>117</v>
      </c>
      <c r="G957" s="33">
        <v>711</v>
      </c>
      <c r="H957" s="32">
        <v>0</v>
      </c>
    </row>
    <row r="958" spans="1:8" s="197" customFormat="1" x14ac:dyDescent="0.35">
      <c r="A958" s="199" t="s">
        <v>1092</v>
      </c>
      <c r="B958" s="66">
        <v>44093</v>
      </c>
      <c r="C958" s="33">
        <v>131</v>
      </c>
      <c r="D958" s="33">
        <v>1224</v>
      </c>
      <c r="E958" s="34">
        <v>0</v>
      </c>
      <c r="F958" s="33">
        <v>89</v>
      </c>
      <c r="G958" s="33">
        <v>483</v>
      </c>
      <c r="H958" s="32">
        <v>0</v>
      </c>
    </row>
    <row r="959" spans="1:8" s="197" customFormat="1" x14ac:dyDescent="0.35">
      <c r="A959" s="199" t="s">
        <v>1093</v>
      </c>
      <c r="B959" s="66">
        <v>44093</v>
      </c>
      <c r="C959" s="33">
        <v>75</v>
      </c>
      <c r="D959" s="33">
        <v>750</v>
      </c>
      <c r="E959" s="34">
        <v>0</v>
      </c>
      <c r="F959" s="33">
        <v>81</v>
      </c>
      <c r="G959" s="33">
        <v>396</v>
      </c>
      <c r="H959" s="32">
        <v>0</v>
      </c>
    </row>
    <row r="960" spans="1:8" s="197" customFormat="1" x14ac:dyDescent="0.35">
      <c r="A960" s="199" t="s">
        <v>1094</v>
      </c>
      <c r="B960" s="66">
        <v>44093</v>
      </c>
      <c r="C960" s="33">
        <v>85</v>
      </c>
      <c r="D960" s="33">
        <v>873</v>
      </c>
      <c r="E960" s="34">
        <v>0</v>
      </c>
      <c r="F960" s="33">
        <v>201</v>
      </c>
      <c r="G960" s="33">
        <v>704</v>
      </c>
      <c r="H960" s="32">
        <v>0</v>
      </c>
    </row>
    <row r="961" spans="1:8" s="197" customFormat="1" x14ac:dyDescent="0.35">
      <c r="A961" s="199" t="s">
        <v>1095</v>
      </c>
      <c r="B961" s="66">
        <v>44093</v>
      </c>
      <c r="C961" s="33">
        <v>145</v>
      </c>
      <c r="D961" s="33">
        <v>881</v>
      </c>
      <c r="E961" s="34">
        <v>0</v>
      </c>
      <c r="F961" s="33">
        <v>128</v>
      </c>
      <c r="G961" s="33">
        <v>271</v>
      </c>
      <c r="H961" s="32">
        <v>0</v>
      </c>
    </row>
    <row r="962" spans="1:8" s="197" customFormat="1" x14ac:dyDescent="0.35">
      <c r="A962" s="199" t="s">
        <v>1090</v>
      </c>
      <c r="B962" s="66">
        <v>44094</v>
      </c>
      <c r="C962" s="33">
        <v>368</v>
      </c>
      <c r="D962" s="33">
        <v>2404</v>
      </c>
      <c r="E962" s="34">
        <v>0</v>
      </c>
      <c r="F962" s="33">
        <v>277</v>
      </c>
      <c r="G962" s="33">
        <v>933</v>
      </c>
      <c r="H962" s="32">
        <v>0</v>
      </c>
    </row>
    <row r="963" spans="1:8" s="197" customFormat="1" x14ac:dyDescent="0.35">
      <c r="A963" s="199" t="s">
        <v>1091</v>
      </c>
      <c r="B963" s="66">
        <v>44094</v>
      </c>
      <c r="C963" s="33">
        <v>130</v>
      </c>
      <c r="D963" s="33">
        <v>1058</v>
      </c>
      <c r="E963" s="34">
        <v>0</v>
      </c>
      <c r="F963" s="33">
        <v>130</v>
      </c>
      <c r="G963" s="33">
        <v>770</v>
      </c>
      <c r="H963" s="32">
        <v>0</v>
      </c>
    </row>
    <row r="964" spans="1:8" s="197" customFormat="1" x14ac:dyDescent="0.35">
      <c r="A964" s="199" t="s">
        <v>1092</v>
      </c>
      <c r="B964" s="66">
        <v>44094</v>
      </c>
      <c r="C964" s="33">
        <v>129</v>
      </c>
      <c r="D964" s="33">
        <v>1130</v>
      </c>
      <c r="E964" s="34">
        <v>0</v>
      </c>
      <c r="F964" s="33">
        <v>92</v>
      </c>
      <c r="G964" s="33">
        <v>577</v>
      </c>
      <c r="H964" s="32">
        <v>0</v>
      </c>
    </row>
    <row r="965" spans="1:8" s="197" customFormat="1" x14ac:dyDescent="0.35">
      <c r="A965" s="199" t="s">
        <v>1093</v>
      </c>
      <c r="B965" s="66">
        <v>44094</v>
      </c>
      <c r="C965" s="33">
        <v>73</v>
      </c>
      <c r="D965" s="33">
        <v>708</v>
      </c>
      <c r="E965" s="34">
        <v>0</v>
      </c>
      <c r="F965" s="33">
        <v>83</v>
      </c>
      <c r="G965" s="33">
        <v>438</v>
      </c>
      <c r="H965" s="32">
        <v>0</v>
      </c>
    </row>
    <row r="966" spans="1:8" s="197" customFormat="1" x14ac:dyDescent="0.35">
      <c r="A966" s="199" t="s">
        <v>1094</v>
      </c>
      <c r="B966" s="66">
        <v>44094</v>
      </c>
      <c r="C966" s="33">
        <v>77</v>
      </c>
      <c r="D966" s="33">
        <v>845</v>
      </c>
      <c r="E966" s="34">
        <v>0</v>
      </c>
      <c r="F966" s="33">
        <v>209</v>
      </c>
      <c r="G966" s="33">
        <v>737</v>
      </c>
      <c r="H966" s="32">
        <v>0</v>
      </c>
    </row>
    <row r="967" spans="1:8" s="197" customFormat="1" x14ac:dyDescent="0.35">
      <c r="A967" s="199" t="s">
        <v>1095</v>
      </c>
      <c r="B967" s="66">
        <v>44094</v>
      </c>
      <c r="C967" s="33">
        <v>130</v>
      </c>
      <c r="D967" s="33">
        <v>839</v>
      </c>
      <c r="E967" s="34">
        <v>0</v>
      </c>
      <c r="F967" s="33">
        <v>143</v>
      </c>
      <c r="G967" s="33">
        <v>313</v>
      </c>
      <c r="H967" s="32">
        <v>0</v>
      </c>
    </row>
    <row r="968" spans="1:8" s="197" customFormat="1" x14ac:dyDescent="0.35">
      <c r="A968" s="199" t="s">
        <v>1090</v>
      </c>
      <c r="B968" s="66">
        <v>44095</v>
      </c>
      <c r="C968" s="33">
        <v>373</v>
      </c>
      <c r="D968" s="33">
        <v>2427</v>
      </c>
      <c r="E968" s="34">
        <v>0</v>
      </c>
      <c r="F968" s="33">
        <v>272</v>
      </c>
      <c r="G968" s="33">
        <v>910</v>
      </c>
      <c r="H968" s="32">
        <v>0</v>
      </c>
    </row>
    <row r="969" spans="1:8" s="197" customFormat="1" x14ac:dyDescent="0.35">
      <c r="A969" s="199" t="s">
        <v>1091</v>
      </c>
      <c r="B969" s="66">
        <v>44095</v>
      </c>
      <c r="C969" s="33">
        <v>127</v>
      </c>
      <c r="D969" s="33">
        <v>1060</v>
      </c>
      <c r="E969" s="34">
        <v>0</v>
      </c>
      <c r="F969" s="33">
        <v>133</v>
      </c>
      <c r="G969" s="33">
        <v>768</v>
      </c>
      <c r="H969" s="32">
        <v>0</v>
      </c>
    </row>
    <row r="970" spans="1:8" s="197" customFormat="1" x14ac:dyDescent="0.35">
      <c r="A970" s="199" t="s">
        <v>1092</v>
      </c>
      <c r="B970" s="66">
        <v>44095</v>
      </c>
      <c r="C970" s="33">
        <v>126</v>
      </c>
      <c r="D970" s="33">
        <v>1149</v>
      </c>
      <c r="E970" s="34">
        <v>0</v>
      </c>
      <c r="F970" s="33">
        <v>95</v>
      </c>
      <c r="G970" s="33">
        <v>558</v>
      </c>
      <c r="H970" s="32">
        <v>0</v>
      </c>
    </row>
    <row r="971" spans="1:8" s="197" customFormat="1" x14ac:dyDescent="0.35">
      <c r="A971" s="199" t="s">
        <v>1093</v>
      </c>
      <c r="B971" s="66">
        <v>44095</v>
      </c>
      <c r="C971" s="33">
        <v>75</v>
      </c>
      <c r="D971" s="33">
        <v>716</v>
      </c>
      <c r="E971" s="34">
        <v>0</v>
      </c>
      <c r="F971" s="33">
        <v>81</v>
      </c>
      <c r="G971" s="33">
        <v>430</v>
      </c>
      <c r="H971" s="32">
        <v>0</v>
      </c>
    </row>
    <row r="972" spans="1:8" s="197" customFormat="1" x14ac:dyDescent="0.35">
      <c r="A972" s="199" t="s">
        <v>1094</v>
      </c>
      <c r="B972" s="66">
        <v>44095</v>
      </c>
      <c r="C972" s="33">
        <v>72</v>
      </c>
      <c r="D972" s="33">
        <v>849</v>
      </c>
      <c r="E972" s="34">
        <v>0</v>
      </c>
      <c r="F972" s="33">
        <v>214</v>
      </c>
      <c r="G972" s="33">
        <v>733</v>
      </c>
      <c r="H972" s="32">
        <v>0</v>
      </c>
    </row>
    <row r="973" spans="1:8" s="197" customFormat="1" x14ac:dyDescent="0.35">
      <c r="A973" s="199" t="s">
        <v>1095</v>
      </c>
      <c r="B973" s="66">
        <v>44095</v>
      </c>
      <c r="C973" s="33">
        <v>136</v>
      </c>
      <c r="D973" s="33">
        <v>845</v>
      </c>
      <c r="E973" s="34">
        <v>0</v>
      </c>
      <c r="F973" s="33">
        <v>137</v>
      </c>
      <c r="G973" s="33">
        <v>307</v>
      </c>
      <c r="H973" s="32">
        <v>0</v>
      </c>
    </row>
    <row r="974" spans="1:8" s="197" customFormat="1" x14ac:dyDescent="0.35">
      <c r="A974" s="199" t="s">
        <v>1090</v>
      </c>
      <c r="B974" s="66">
        <v>44096</v>
      </c>
      <c r="C974" s="33">
        <v>398</v>
      </c>
      <c r="D974" s="33">
        <v>2570</v>
      </c>
      <c r="E974" s="34">
        <v>0</v>
      </c>
      <c r="F974" s="33">
        <v>247</v>
      </c>
      <c r="G974" s="33">
        <v>767</v>
      </c>
      <c r="H974" s="32">
        <v>0</v>
      </c>
    </row>
    <row r="975" spans="1:8" s="197" customFormat="1" x14ac:dyDescent="0.35">
      <c r="A975" s="199" t="s">
        <v>1091</v>
      </c>
      <c r="B975" s="66">
        <v>44096</v>
      </c>
      <c r="C975" s="33">
        <v>135</v>
      </c>
      <c r="D975" s="33">
        <v>1201</v>
      </c>
      <c r="E975" s="34">
        <v>0</v>
      </c>
      <c r="F975" s="33">
        <v>125</v>
      </c>
      <c r="G975" s="33">
        <v>627</v>
      </c>
      <c r="H975" s="32">
        <v>0</v>
      </c>
    </row>
    <row r="976" spans="1:8" s="197" customFormat="1" x14ac:dyDescent="0.35">
      <c r="A976" s="199" t="s">
        <v>1092</v>
      </c>
      <c r="B976" s="66">
        <v>44096</v>
      </c>
      <c r="C976" s="33">
        <v>128</v>
      </c>
      <c r="D976" s="33">
        <v>1269</v>
      </c>
      <c r="E976" s="34">
        <v>0</v>
      </c>
      <c r="F976" s="33">
        <v>93</v>
      </c>
      <c r="G976" s="33">
        <v>438</v>
      </c>
      <c r="H976" s="32">
        <v>0</v>
      </c>
    </row>
    <row r="977" spans="1:8" s="197" customFormat="1" x14ac:dyDescent="0.35">
      <c r="A977" s="199" t="s">
        <v>1093</v>
      </c>
      <c r="B977" s="66">
        <v>44096</v>
      </c>
      <c r="C977" s="33">
        <v>77</v>
      </c>
      <c r="D977" s="33">
        <v>788</v>
      </c>
      <c r="E977" s="34">
        <v>0</v>
      </c>
      <c r="F977" s="33">
        <v>79</v>
      </c>
      <c r="G977" s="33">
        <v>358</v>
      </c>
      <c r="H977" s="32">
        <v>0</v>
      </c>
    </row>
    <row r="978" spans="1:8" s="197" customFormat="1" x14ac:dyDescent="0.35">
      <c r="A978" s="199" t="s">
        <v>1094</v>
      </c>
      <c r="B978" s="66">
        <v>44096</v>
      </c>
      <c r="C978" s="33">
        <v>80</v>
      </c>
      <c r="D978" s="33">
        <v>885</v>
      </c>
      <c r="E978" s="34">
        <v>0</v>
      </c>
      <c r="F978" s="33">
        <v>206</v>
      </c>
      <c r="G978" s="33">
        <v>697</v>
      </c>
      <c r="H978" s="32">
        <v>0</v>
      </c>
    </row>
    <row r="979" spans="1:8" s="197" customFormat="1" x14ac:dyDescent="0.35">
      <c r="A979" s="199" t="s">
        <v>1095</v>
      </c>
      <c r="B979" s="66">
        <v>44096</v>
      </c>
      <c r="C979" s="33">
        <v>148</v>
      </c>
      <c r="D979" s="33">
        <v>899</v>
      </c>
      <c r="E979" s="34">
        <v>0</v>
      </c>
      <c r="F979" s="33">
        <v>125</v>
      </c>
      <c r="G979" s="33">
        <v>253</v>
      </c>
      <c r="H979" s="32">
        <v>0</v>
      </c>
    </row>
    <row r="980" spans="1:8" s="197" customFormat="1" x14ac:dyDescent="0.35">
      <c r="A980" s="199" t="s">
        <v>1090</v>
      </c>
      <c r="B980" s="66">
        <v>44097</v>
      </c>
      <c r="C980" s="33">
        <v>393</v>
      </c>
      <c r="D980" s="33">
        <v>2629</v>
      </c>
      <c r="E980" s="34">
        <v>0</v>
      </c>
      <c r="F980" s="33">
        <v>252</v>
      </c>
      <c r="G980" s="33">
        <v>708</v>
      </c>
      <c r="H980" s="32">
        <v>0</v>
      </c>
    </row>
    <row r="981" spans="1:8" s="197" customFormat="1" x14ac:dyDescent="0.35">
      <c r="A981" s="199" t="s">
        <v>1091</v>
      </c>
      <c r="B981" s="66">
        <v>44097</v>
      </c>
      <c r="C981" s="33">
        <v>145</v>
      </c>
      <c r="D981" s="33">
        <v>1237</v>
      </c>
      <c r="E981" s="34">
        <v>0</v>
      </c>
      <c r="F981" s="33">
        <v>115</v>
      </c>
      <c r="G981" s="33">
        <v>591</v>
      </c>
      <c r="H981" s="32">
        <v>0</v>
      </c>
    </row>
    <row r="982" spans="1:8" s="197" customFormat="1" x14ac:dyDescent="0.35">
      <c r="A982" s="199" t="s">
        <v>1092</v>
      </c>
      <c r="B982" s="66">
        <v>44097</v>
      </c>
      <c r="C982" s="33">
        <v>130</v>
      </c>
      <c r="D982" s="33">
        <v>1303</v>
      </c>
      <c r="E982" s="34">
        <v>0</v>
      </c>
      <c r="F982" s="33">
        <v>91</v>
      </c>
      <c r="G982" s="33">
        <v>404</v>
      </c>
      <c r="H982" s="32">
        <v>0</v>
      </c>
    </row>
    <row r="983" spans="1:8" s="197" customFormat="1" x14ac:dyDescent="0.35">
      <c r="A983" s="199" t="s">
        <v>1093</v>
      </c>
      <c r="B983" s="66">
        <v>44097</v>
      </c>
      <c r="C983" s="33">
        <v>83</v>
      </c>
      <c r="D983" s="33">
        <v>788</v>
      </c>
      <c r="E983" s="34">
        <v>0</v>
      </c>
      <c r="F983" s="33">
        <v>76</v>
      </c>
      <c r="G983" s="33">
        <v>358</v>
      </c>
      <c r="H983" s="32">
        <v>0</v>
      </c>
    </row>
    <row r="984" spans="1:8" s="197" customFormat="1" x14ac:dyDescent="0.35">
      <c r="A984" s="199" t="s">
        <v>1094</v>
      </c>
      <c r="B984" s="66">
        <v>44097</v>
      </c>
      <c r="C984" s="33">
        <v>73</v>
      </c>
      <c r="D984" s="33">
        <v>927</v>
      </c>
      <c r="E984" s="34">
        <v>0</v>
      </c>
      <c r="F984" s="33">
        <v>213</v>
      </c>
      <c r="G984" s="33">
        <v>655</v>
      </c>
      <c r="H984" s="32">
        <v>0</v>
      </c>
    </row>
    <row r="985" spans="1:8" s="197" customFormat="1" x14ac:dyDescent="0.35">
      <c r="A985" s="199" t="s">
        <v>1095</v>
      </c>
      <c r="B985" s="66">
        <v>44097</v>
      </c>
      <c r="C985" s="33">
        <v>145</v>
      </c>
      <c r="D985" s="33">
        <v>895</v>
      </c>
      <c r="E985" s="34">
        <v>0</v>
      </c>
      <c r="F985" s="33">
        <v>128</v>
      </c>
      <c r="G985" s="33">
        <v>257</v>
      </c>
      <c r="H985" s="32">
        <v>0</v>
      </c>
    </row>
    <row r="986" spans="1:8" s="197" customFormat="1" x14ac:dyDescent="0.35">
      <c r="A986" s="199" t="s">
        <v>1090</v>
      </c>
      <c r="B986" s="66">
        <v>44098</v>
      </c>
      <c r="C986" s="33">
        <v>413</v>
      </c>
      <c r="D986" s="33">
        <v>2594</v>
      </c>
      <c r="E986" s="34">
        <v>0</v>
      </c>
      <c r="F986" s="33">
        <v>232</v>
      </c>
      <c r="G986" s="33">
        <v>743</v>
      </c>
      <c r="H986" s="32">
        <v>0</v>
      </c>
    </row>
    <row r="987" spans="1:8" s="197" customFormat="1" x14ac:dyDescent="0.35">
      <c r="A987" s="199" t="s">
        <v>1091</v>
      </c>
      <c r="B987" s="66">
        <v>44098</v>
      </c>
      <c r="C987" s="33">
        <v>147</v>
      </c>
      <c r="D987" s="33">
        <v>1225</v>
      </c>
      <c r="E987" s="34">
        <v>0</v>
      </c>
      <c r="F987" s="33">
        <v>113</v>
      </c>
      <c r="G987" s="33">
        <v>603</v>
      </c>
      <c r="H987" s="32">
        <v>0</v>
      </c>
    </row>
    <row r="988" spans="1:8" s="197" customFormat="1" x14ac:dyDescent="0.35">
      <c r="A988" s="199" t="s">
        <v>1092</v>
      </c>
      <c r="B988" s="66">
        <v>44098</v>
      </c>
      <c r="C988" s="33">
        <v>127</v>
      </c>
      <c r="D988" s="33">
        <v>1347</v>
      </c>
      <c r="E988" s="34">
        <v>0</v>
      </c>
      <c r="F988" s="33">
        <v>94</v>
      </c>
      <c r="G988" s="33">
        <v>361</v>
      </c>
      <c r="H988" s="32">
        <v>0</v>
      </c>
    </row>
    <row r="989" spans="1:8" s="197" customFormat="1" x14ac:dyDescent="0.35">
      <c r="A989" s="199" t="s">
        <v>1093</v>
      </c>
      <c r="B989" s="66">
        <v>44098</v>
      </c>
      <c r="C989" s="33">
        <v>78</v>
      </c>
      <c r="D989" s="33">
        <v>856</v>
      </c>
      <c r="E989" s="34">
        <v>0</v>
      </c>
      <c r="F989" s="33">
        <v>78</v>
      </c>
      <c r="G989" s="33">
        <v>290</v>
      </c>
      <c r="H989" s="32">
        <v>0</v>
      </c>
    </row>
    <row r="990" spans="1:8" s="197" customFormat="1" x14ac:dyDescent="0.35">
      <c r="A990" s="199" t="s">
        <v>1094</v>
      </c>
      <c r="B990" s="66">
        <v>44098</v>
      </c>
      <c r="C990" s="33">
        <v>78</v>
      </c>
      <c r="D990" s="33">
        <v>922</v>
      </c>
      <c r="E990" s="34">
        <v>0</v>
      </c>
      <c r="F990" s="33">
        <v>208</v>
      </c>
      <c r="G990" s="33">
        <v>660</v>
      </c>
      <c r="H990" s="32">
        <v>0</v>
      </c>
    </row>
    <row r="991" spans="1:8" s="197" customFormat="1" x14ac:dyDescent="0.35">
      <c r="A991" s="199" t="s">
        <v>1095</v>
      </c>
      <c r="B991" s="66">
        <v>44098</v>
      </c>
      <c r="C991" s="33">
        <v>148</v>
      </c>
      <c r="D991" s="33">
        <v>913</v>
      </c>
      <c r="E991" s="34">
        <v>0</v>
      </c>
      <c r="F991" s="33">
        <v>125</v>
      </c>
      <c r="G991" s="33">
        <v>245</v>
      </c>
      <c r="H991" s="32">
        <v>0</v>
      </c>
    </row>
    <row r="992" spans="1:8" s="197" customFormat="1" x14ac:dyDescent="0.35">
      <c r="A992" s="199" t="s">
        <v>1090</v>
      </c>
      <c r="B992" s="66">
        <v>44099</v>
      </c>
      <c r="C992" s="33">
        <v>418</v>
      </c>
      <c r="D992" s="33">
        <v>2572</v>
      </c>
      <c r="E992" s="34">
        <v>0</v>
      </c>
      <c r="F992" s="33">
        <v>227</v>
      </c>
      <c r="G992" s="33">
        <v>765</v>
      </c>
      <c r="H992" s="32">
        <v>0</v>
      </c>
    </row>
    <row r="993" spans="1:8" s="197" customFormat="1" x14ac:dyDescent="0.35">
      <c r="A993" s="199" t="s">
        <v>1091</v>
      </c>
      <c r="B993" s="66">
        <v>44099</v>
      </c>
      <c r="C993" s="33">
        <v>144</v>
      </c>
      <c r="D993" s="33">
        <v>1258</v>
      </c>
      <c r="E993" s="34">
        <v>0</v>
      </c>
      <c r="F993" s="33">
        <v>116</v>
      </c>
      <c r="G993" s="33">
        <v>570</v>
      </c>
      <c r="H993" s="32">
        <v>0</v>
      </c>
    </row>
    <row r="994" spans="1:8" s="197" customFormat="1" x14ac:dyDescent="0.35">
      <c r="A994" s="199" t="s">
        <v>1092</v>
      </c>
      <c r="B994" s="66">
        <v>44099</v>
      </c>
      <c r="C994" s="33">
        <v>131</v>
      </c>
      <c r="D994" s="33">
        <v>1324</v>
      </c>
      <c r="E994" s="34">
        <v>0</v>
      </c>
      <c r="F994" s="33">
        <v>90</v>
      </c>
      <c r="G994" s="33">
        <v>383</v>
      </c>
      <c r="H994" s="32">
        <v>0</v>
      </c>
    </row>
    <row r="995" spans="1:8" s="197" customFormat="1" x14ac:dyDescent="0.35">
      <c r="A995" s="199" t="s">
        <v>1093</v>
      </c>
      <c r="B995" s="66">
        <v>44099</v>
      </c>
      <c r="C995" s="33">
        <v>76</v>
      </c>
      <c r="D995" s="33">
        <v>821</v>
      </c>
      <c r="E995" s="34">
        <v>0</v>
      </c>
      <c r="F995" s="33">
        <v>80</v>
      </c>
      <c r="G995" s="33">
        <v>325</v>
      </c>
      <c r="H995" s="32">
        <v>0</v>
      </c>
    </row>
    <row r="996" spans="1:8" s="197" customFormat="1" x14ac:dyDescent="0.35">
      <c r="A996" s="199" t="s">
        <v>1094</v>
      </c>
      <c r="B996" s="66">
        <v>44099</v>
      </c>
      <c r="C996" s="33">
        <v>81</v>
      </c>
      <c r="D996" s="33">
        <v>927</v>
      </c>
      <c r="E996" s="34">
        <v>0</v>
      </c>
      <c r="F996" s="33">
        <v>205</v>
      </c>
      <c r="G996" s="33">
        <v>656</v>
      </c>
      <c r="H996" s="32">
        <v>0</v>
      </c>
    </row>
    <row r="997" spans="1:8" s="197" customFormat="1" x14ac:dyDescent="0.35">
      <c r="A997" s="199" t="s">
        <v>1095</v>
      </c>
      <c r="B997" s="66">
        <v>44099</v>
      </c>
      <c r="C997" s="33">
        <v>143</v>
      </c>
      <c r="D997" s="33">
        <v>912</v>
      </c>
      <c r="E997" s="34">
        <v>0</v>
      </c>
      <c r="F997" s="33">
        <v>130</v>
      </c>
      <c r="G997" s="33">
        <v>246</v>
      </c>
      <c r="H997" s="32">
        <v>0</v>
      </c>
    </row>
    <row r="998" spans="1:8" s="197" customFormat="1" x14ac:dyDescent="0.35">
      <c r="A998" s="199" t="s">
        <v>1090</v>
      </c>
      <c r="B998" s="66">
        <v>44100</v>
      </c>
      <c r="C998" s="33">
        <v>397</v>
      </c>
      <c r="D998" s="33">
        <v>2515</v>
      </c>
      <c r="E998" s="34">
        <v>0</v>
      </c>
      <c r="F998" s="33">
        <v>248</v>
      </c>
      <c r="G998" s="33">
        <v>822</v>
      </c>
      <c r="H998" s="32">
        <v>0</v>
      </c>
    </row>
    <row r="999" spans="1:8" s="197" customFormat="1" x14ac:dyDescent="0.35">
      <c r="A999" s="199" t="s">
        <v>1091</v>
      </c>
      <c r="B999" s="66">
        <v>44100</v>
      </c>
      <c r="C999" s="33">
        <v>140</v>
      </c>
      <c r="D999" s="33">
        <v>1218</v>
      </c>
      <c r="E999" s="34">
        <v>0</v>
      </c>
      <c r="F999" s="33">
        <v>120</v>
      </c>
      <c r="G999" s="33">
        <v>610</v>
      </c>
      <c r="H999" s="32">
        <v>0</v>
      </c>
    </row>
    <row r="1000" spans="1:8" s="197" customFormat="1" x14ac:dyDescent="0.35">
      <c r="A1000" s="199" t="s">
        <v>1092</v>
      </c>
      <c r="B1000" s="66">
        <v>44100</v>
      </c>
      <c r="C1000" s="33">
        <v>127</v>
      </c>
      <c r="D1000" s="33">
        <v>1302</v>
      </c>
      <c r="E1000" s="34">
        <v>0</v>
      </c>
      <c r="F1000" s="33">
        <v>94</v>
      </c>
      <c r="G1000" s="33">
        <v>405</v>
      </c>
      <c r="H1000" s="32">
        <v>0</v>
      </c>
    </row>
    <row r="1001" spans="1:8" s="197" customFormat="1" x14ac:dyDescent="0.35">
      <c r="A1001" s="199" t="s">
        <v>1093</v>
      </c>
      <c r="B1001" s="66">
        <v>44100</v>
      </c>
      <c r="C1001" s="33">
        <v>76</v>
      </c>
      <c r="D1001" s="33">
        <v>820</v>
      </c>
      <c r="E1001" s="34">
        <v>0</v>
      </c>
      <c r="F1001" s="33">
        <v>80</v>
      </c>
      <c r="G1001" s="33">
        <v>326</v>
      </c>
      <c r="H1001" s="32">
        <v>0</v>
      </c>
    </row>
    <row r="1002" spans="1:8" s="197" customFormat="1" x14ac:dyDescent="0.35">
      <c r="A1002" s="199" t="s">
        <v>1094</v>
      </c>
      <c r="B1002" s="66">
        <v>44100</v>
      </c>
      <c r="C1002" s="33">
        <v>84</v>
      </c>
      <c r="D1002" s="33">
        <v>798</v>
      </c>
      <c r="E1002" s="34">
        <v>0</v>
      </c>
      <c r="F1002" s="33">
        <v>202</v>
      </c>
      <c r="G1002" s="33">
        <v>781</v>
      </c>
      <c r="H1002" s="32">
        <v>0</v>
      </c>
    </row>
    <row r="1003" spans="1:8" s="197" customFormat="1" x14ac:dyDescent="0.35">
      <c r="A1003" s="199" t="s">
        <v>1095</v>
      </c>
      <c r="B1003" s="66">
        <v>44100</v>
      </c>
      <c r="C1003" s="33">
        <v>142</v>
      </c>
      <c r="D1003" s="33">
        <v>898</v>
      </c>
      <c r="E1003" s="34">
        <v>0</v>
      </c>
      <c r="F1003" s="33">
        <v>131</v>
      </c>
      <c r="G1003" s="33">
        <v>260</v>
      </c>
      <c r="H1003" s="32">
        <v>0</v>
      </c>
    </row>
    <row r="1004" spans="1:8" s="197" customFormat="1" x14ac:dyDescent="0.35">
      <c r="A1004" s="199" t="s">
        <v>1090</v>
      </c>
      <c r="B1004" s="66">
        <v>44101</v>
      </c>
      <c r="C1004" s="33">
        <v>391</v>
      </c>
      <c r="D1004" s="33">
        <v>2391</v>
      </c>
      <c r="E1004" s="34">
        <v>0</v>
      </c>
      <c r="F1004" s="33">
        <v>254</v>
      </c>
      <c r="G1004" s="33">
        <v>946</v>
      </c>
      <c r="H1004" s="32">
        <v>0</v>
      </c>
    </row>
    <row r="1005" spans="1:8" s="197" customFormat="1" x14ac:dyDescent="0.35">
      <c r="A1005" s="199" t="s">
        <v>1091</v>
      </c>
      <c r="B1005" s="66">
        <v>44101</v>
      </c>
      <c r="C1005" s="33">
        <v>132</v>
      </c>
      <c r="D1005" s="33">
        <v>1207</v>
      </c>
      <c r="E1005" s="34">
        <v>0</v>
      </c>
      <c r="F1005" s="33">
        <v>128</v>
      </c>
      <c r="G1005" s="33">
        <v>621</v>
      </c>
      <c r="H1005" s="32">
        <v>0</v>
      </c>
    </row>
    <row r="1006" spans="1:8" s="197" customFormat="1" x14ac:dyDescent="0.35">
      <c r="A1006" s="199" t="s">
        <v>1092</v>
      </c>
      <c r="B1006" s="66">
        <v>44101</v>
      </c>
      <c r="C1006" s="33">
        <v>125</v>
      </c>
      <c r="D1006" s="33">
        <v>1231</v>
      </c>
      <c r="E1006" s="34">
        <v>0</v>
      </c>
      <c r="F1006" s="33">
        <v>96</v>
      </c>
      <c r="G1006" s="33">
        <v>477</v>
      </c>
      <c r="H1006" s="32">
        <v>0</v>
      </c>
    </row>
    <row r="1007" spans="1:8" s="197" customFormat="1" x14ac:dyDescent="0.35">
      <c r="A1007" s="199" t="s">
        <v>1093</v>
      </c>
      <c r="B1007" s="66">
        <v>44101</v>
      </c>
      <c r="C1007" s="33">
        <v>78</v>
      </c>
      <c r="D1007" s="33">
        <v>766</v>
      </c>
      <c r="E1007" s="34">
        <v>0</v>
      </c>
      <c r="F1007" s="33">
        <v>78</v>
      </c>
      <c r="G1007" s="33">
        <v>380</v>
      </c>
      <c r="H1007" s="32">
        <v>0</v>
      </c>
    </row>
    <row r="1008" spans="1:8" s="197" customFormat="1" x14ac:dyDescent="0.35">
      <c r="A1008" s="199" t="s">
        <v>1094</v>
      </c>
      <c r="B1008" s="66">
        <v>44101</v>
      </c>
      <c r="C1008" s="33">
        <v>90</v>
      </c>
      <c r="D1008" s="33">
        <v>837</v>
      </c>
      <c r="E1008" s="34">
        <v>0</v>
      </c>
      <c r="F1008" s="33">
        <v>196</v>
      </c>
      <c r="G1008" s="33">
        <v>747</v>
      </c>
      <c r="H1008" s="32">
        <v>0</v>
      </c>
    </row>
    <row r="1009" spans="1:8" s="197" customFormat="1" x14ac:dyDescent="0.35">
      <c r="A1009" s="199" t="s">
        <v>1095</v>
      </c>
      <c r="B1009" s="66">
        <v>44101</v>
      </c>
      <c r="C1009" s="33">
        <v>141</v>
      </c>
      <c r="D1009" s="33">
        <v>854</v>
      </c>
      <c r="E1009" s="34">
        <v>0</v>
      </c>
      <c r="F1009" s="33">
        <v>132</v>
      </c>
      <c r="G1009" s="33">
        <v>304</v>
      </c>
      <c r="H1009" s="32">
        <v>0</v>
      </c>
    </row>
    <row r="1010" spans="1:8" s="197" customFormat="1" x14ac:dyDescent="0.35">
      <c r="A1010" s="199" t="s">
        <v>1090</v>
      </c>
      <c r="B1010" s="66">
        <v>44102</v>
      </c>
      <c r="C1010" s="33">
        <v>380</v>
      </c>
      <c r="D1010" s="33">
        <v>2422</v>
      </c>
      <c r="E1010" s="34">
        <v>0</v>
      </c>
      <c r="F1010" s="33">
        <v>265</v>
      </c>
      <c r="G1010" s="33">
        <v>915</v>
      </c>
      <c r="H1010" s="32">
        <v>0</v>
      </c>
    </row>
    <row r="1011" spans="1:8" s="197" customFormat="1" x14ac:dyDescent="0.35">
      <c r="A1011" s="199" t="s">
        <v>1091</v>
      </c>
      <c r="B1011" s="66">
        <v>44102</v>
      </c>
      <c r="C1011" s="33">
        <v>142</v>
      </c>
      <c r="D1011" s="33">
        <v>1207</v>
      </c>
      <c r="E1011" s="34">
        <v>0</v>
      </c>
      <c r="F1011" s="33">
        <v>118</v>
      </c>
      <c r="G1011" s="33">
        <v>621</v>
      </c>
      <c r="H1011" s="32">
        <v>0</v>
      </c>
    </row>
    <row r="1012" spans="1:8" s="197" customFormat="1" x14ac:dyDescent="0.35">
      <c r="A1012" s="199" t="s">
        <v>1092</v>
      </c>
      <c r="B1012" s="66">
        <v>44102</v>
      </c>
      <c r="C1012" s="33">
        <v>125</v>
      </c>
      <c r="D1012" s="33">
        <v>1238</v>
      </c>
      <c r="E1012" s="34">
        <v>0</v>
      </c>
      <c r="F1012" s="33">
        <v>96</v>
      </c>
      <c r="G1012" s="33">
        <v>473</v>
      </c>
      <c r="H1012" s="32">
        <v>0</v>
      </c>
    </row>
    <row r="1013" spans="1:8" s="197" customFormat="1" x14ac:dyDescent="0.35">
      <c r="A1013" s="199" t="s">
        <v>1093</v>
      </c>
      <c r="B1013" s="66">
        <v>44102</v>
      </c>
      <c r="C1013" s="33">
        <v>78</v>
      </c>
      <c r="D1013" s="33">
        <v>795</v>
      </c>
      <c r="E1013" s="34">
        <v>0</v>
      </c>
      <c r="F1013" s="33">
        <v>78</v>
      </c>
      <c r="G1013" s="33">
        <v>351</v>
      </c>
      <c r="H1013" s="32">
        <v>0</v>
      </c>
    </row>
    <row r="1014" spans="1:8" s="197" customFormat="1" x14ac:dyDescent="0.35">
      <c r="A1014" s="199" t="s">
        <v>1094</v>
      </c>
      <c r="B1014" s="66">
        <v>44102</v>
      </c>
      <c r="C1014" s="33">
        <v>91</v>
      </c>
      <c r="D1014" s="33">
        <v>905</v>
      </c>
      <c r="E1014" s="34">
        <v>0</v>
      </c>
      <c r="F1014" s="33">
        <v>195</v>
      </c>
      <c r="G1014" s="33">
        <v>678</v>
      </c>
      <c r="H1014" s="32">
        <v>0</v>
      </c>
    </row>
    <row r="1015" spans="1:8" s="197" customFormat="1" x14ac:dyDescent="0.35">
      <c r="A1015" s="199" t="s">
        <v>1095</v>
      </c>
      <c r="B1015" s="66">
        <v>44102</v>
      </c>
      <c r="C1015" s="33">
        <v>145</v>
      </c>
      <c r="D1015" s="33">
        <v>838</v>
      </c>
      <c r="E1015" s="34">
        <v>0</v>
      </c>
      <c r="F1015" s="33">
        <v>128</v>
      </c>
      <c r="G1015" s="33">
        <v>320</v>
      </c>
      <c r="H1015" s="32">
        <v>0</v>
      </c>
    </row>
    <row r="1016" spans="1:8" s="197" customFormat="1" x14ac:dyDescent="0.35">
      <c r="A1016" s="199" t="s">
        <v>1090</v>
      </c>
      <c r="B1016" s="66">
        <v>44103</v>
      </c>
      <c r="C1016" s="33">
        <v>406</v>
      </c>
      <c r="D1016" s="33">
        <v>2569</v>
      </c>
      <c r="E1016" s="34">
        <v>0</v>
      </c>
      <c r="F1016" s="33">
        <v>239</v>
      </c>
      <c r="G1016" s="33">
        <v>768</v>
      </c>
      <c r="H1016" s="32">
        <v>0</v>
      </c>
    </row>
    <row r="1017" spans="1:8" s="197" customFormat="1" x14ac:dyDescent="0.35">
      <c r="A1017" s="199" t="s">
        <v>1091</v>
      </c>
      <c r="B1017" s="66">
        <v>44103</v>
      </c>
      <c r="C1017" s="33">
        <v>152</v>
      </c>
      <c r="D1017" s="33">
        <v>1258</v>
      </c>
      <c r="E1017" s="34">
        <v>0</v>
      </c>
      <c r="F1017" s="33">
        <v>108</v>
      </c>
      <c r="G1017" s="33">
        <v>570</v>
      </c>
      <c r="H1017" s="32">
        <v>0</v>
      </c>
    </row>
    <row r="1018" spans="1:8" s="197" customFormat="1" x14ac:dyDescent="0.35">
      <c r="A1018" s="199" t="s">
        <v>1092</v>
      </c>
      <c r="B1018" s="66">
        <v>44103</v>
      </c>
      <c r="C1018" s="33">
        <v>127</v>
      </c>
      <c r="D1018" s="33">
        <v>1299</v>
      </c>
      <c r="E1018" s="34">
        <v>0</v>
      </c>
      <c r="F1018" s="33">
        <v>94</v>
      </c>
      <c r="G1018" s="33">
        <v>408</v>
      </c>
      <c r="H1018" s="32">
        <v>0</v>
      </c>
    </row>
    <row r="1019" spans="1:8" s="197" customFormat="1" x14ac:dyDescent="0.35">
      <c r="A1019" s="199" t="s">
        <v>1093</v>
      </c>
      <c r="B1019" s="66">
        <v>44103</v>
      </c>
      <c r="C1019" s="33">
        <v>85</v>
      </c>
      <c r="D1019" s="33">
        <v>839</v>
      </c>
      <c r="E1019" s="34">
        <v>0</v>
      </c>
      <c r="F1019" s="33">
        <v>71</v>
      </c>
      <c r="G1019" s="33">
        <v>307</v>
      </c>
      <c r="H1019" s="32">
        <v>0</v>
      </c>
    </row>
    <row r="1020" spans="1:8" s="197" customFormat="1" x14ac:dyDescent="0.35">
      <c r="A1020" s="199" t="s">
        <v>1094</v>
      </c>
      <c r="B1020" s="66">
        <v>44103</v>
      </c>
      <c r="C1020" s="33">
        <v>97</v>
      </c>
      <c r="D1020" s="33">
        <v>942</v>
      </c>
      <c r="E1020" s="34">
        <v>0</v>
      </c>
      <c r="F1020" s="33">
        <v>189</v>
      </c>
      <c r="G1020" s="33">
        <v>641</v>
      </c>
      <c r="H1020" s="32">
        <v>0</v>
      </c>
    </row>
    <row r="1021" spans="1:8" s="197" customFormat="1" x14ac:dyDescent="0.35">
      <c r="A1021" s="199" t="s">
        <v>1095</v>
      </c>
      <c r="B1021" s="66">
        <v>44103</v>
      </c>
      <c r="C1021" s="33">
        <v>150</v>
      </c>
      <c r="D1021" s="33">
        <v>894</v>
      </c>
      <c r="E1021" s="34">
        <v>0</v>
      </c>
      <c r="F1021" s="33">
        <v>123</v>
      </c>
      <c r="G1021" s="33">
        <v>258</v>
      </c>
      <c r="H1021" s="32">
        <v>0</v>
      </c>
    </row>
    <row r="1022" spans="1:8" s="197" customFormat="1" x14ac:dyDescent="0.35">
      <c r="A1022" s="199" t="s">
        <v>1090</v>
      </c>
      <c r="B1022" s="66">
        <v>44104</v>
      </c>
      <c r="C1022" s="33">
        <v>418</v>
      </c>
      <c r="D1022" s="33">
        <v>2652</v>
      </c>
      <c r="E1022" s="34">
        <v>0</v>
      </c>
      <c r="F1022" s="33">
        <v>227</v>
      </c>
      <c r="G1022" s="33">
        <v>685</v>
      </c>
      <c r="H1022" s="32">
        <v>0</v>
      </c>
    </row>
    <row r="1023" spans="1:8" s="197" customFormat="1" x14ac:dyDescent="0.35">
      <c r="A1023" s="199" t="s">
        <v>1091</v>
      </c>
      <c r="B1023" s="66">
        <v>44104</v>
      </c>
      <c r="C1023" s="33">
        <v>151</v>
      </c>
      <c r="D1023" s="33">
        <v>1300</v>
      </c>
      <c r="E1023" s="34">
        <v>0</v>
      </c>
      <c r="F1023" s="33">
        <v>109</v>
      </c>
      <c r="G1023" s="33">
        <v>535</v>
      </c>
      <c r="H1023" s="32">
        <v>0</v>
      </c>
    </row>
    <row r="1024" spans="1:8" s="197" customFormat="1" x14ac:dyDescent="0.35">
      <c r="A1024" s="199" t="s">
        <v>1092</v>
      </c>
      <c r="B1024" s="66">
        <v>44104</v>
      </c>
      <c r="C1024" s="33">
        <v>126</v>
      </c>
      <c r="D1024" s="33">
        <v>1325</v>
      </c>
      <c r="E1024" s="34">
        <v>0</v>
      </c>
      <c r="F1024" s="33">
        <v>95</v>
      </c>
      <c r="G1024" s="33">
        <v>389</v>
      </c>
      <c r="H1024" s="32">
        <v>0</v>
      </c>
    </row>
    <row r="1025" spans="1:8" s="197" customFormat="1" x14ac:dyDescent="0.35">
      <c r="A1025" s="199" t="s">
        <v>1093</v>
      </c>
      <c r="B1025" s="66">
        <v>44104</v>
      </c>
      <c r="C1025" s="33">
        <v>83</v>
      </c>
      <c r="D1025" s="33">
        <v>874</v>
      </c>
      <c r="E1025" s="34">
        <v>0</v>
      </c>
      <c r="F1025" s="33">
        <v>73</v>
      </c>
      <c r="G1025" s="33">
        <v>272</v>
      </c>
      <c r="H1025" s="32">
        <v>0</v>
      </c>
    </row>
    <row r="1026" spans="1:8" s="197" customFormat="1" x14ac:dyDescent="0.35">
      <c r="A1026" s="199" t="s">
        <v>1094</v>
      </c>
      <c r="B1026" s="66">
        <v>44104</v>
      </c>
      <c r="C1026" s="33">
        <v>93</v>
      </c>
      <c r="D1026" s="33">
        <v>966</v>
      </c>
      <c r="E1026" s="34">
        <v>0</v>
      </c>
      <c r="F1026" s="33">
        <v>193</v>
      </c>
      <c r="G1026" s="33">
        <v>610</v>
      </c>
      <c r="H1026" s="32">
        <v>0</v>
      </c>
    </row>
    <row r="1027" spans="1:8" s="197" customFormat="1" x14ac:dyDescent="0.35">
      <c r="A1027" s="199" t="s">
        <v>1095</v>
      </c>
      <c r="B1027" s="66">
        <v>44104</v>
      </c>
      <c r="C1027" s="33">
        <v>145</v>
      </c>
      <c r="D1027" s="33">
        <v>880</v>
      </c>
      <c r="E1027" s="34">
        <v>0</v>
      </c>
      <c r="F1027" s="33">
        <v>128</v>
      </c>
      <c r="G1027" s="33">
        <v>272</v>
      </c>
      <c r="H1027" s="32">
        <v>0</v>
      </c>
    </row>
    <row r="1028" spans="1:8" s="197" customFormat="1" x14ac:dyDescent="0.35">
      <c r="A1028" s="199" t="s">
        <v>1090</v>
      </c>
      <c r="B1028" s="66">
        <v>44105</v>
      </c>
      <c r="C1028" s="33">
        <v>427</v>
      </c>
      <c r="D1028" s="33">
        <v>2657</v>
      </c>
      <c r="E1028" s="34">
        <v>0</v>
      </c>
      <c r="F1028" s="33">
        <v>218</v>
      </c>
      <c r="G1028" s="33">
        <v>685</v>
      </c>
      <c r="H1028" s="32">
        <v>0</v>
      </c>
    </row>
    <row r="1029" spans="1:8" s="197" customFormat="1" x14ac:dyDescent="0.35">
      <c r="A1029" s="199" t="s">
        <v>1091</v>
      </c>
      <c r="B1029" s="66">
        <v>44105</v>
      </c>
      <c r="C1029" s="33">
        <v>137</v>
      </c>
      <c r="D1029" s="33">
        <v>1312</v>
      </c>
      <c r="E1029" s="34">
        <v>0</v>
      </c>
      <c r="F1029" s="33">
        <v>123</v>
      </c>
      <c r="G1029" s="33">
        <v>516</v>
      </c>
      <c r="H1029" s="32">
        <v>0</v>
      </c>
    </row>
    <row r="1030" spans="1:8" s="197" customFormat="1" x14ac:dyDescent="0.35">
      <c r="A1030" s="199" t="s">
        <v>1092</v>
      </c>
      <c r="B1030" s="66">
        <v>44105</v>
      </c>
      <c r="C1030" s="33">
        <v>126</v>
      </c>
      <c r="D1030" s="33">
        <v>1348</v>
      </c>
      <c r="E1030" s="34">
        <v>0</v>
      </c>
      <c r="F1030" s="33">
        <v>95</v>
      </c>
      <c r="G1030" s="33">
        <v>364</v>
      </c>
      <c r="H1030" s="32">
        <v>0</v>
      </c>
    </row>
    <row r="1031" spans="1:8" s="197" customFormat="1" x14ac:dyDescent="0.35">
      <c r="A1031" s="199" t="s">
        <v>1093</v>
      </c>
      <c r="B1031" s="66">
        <v>44105</v>
      </c>
      <c r="C1031" s="33">
        <v>79</v>
      </c>
      <c r="D1031" s="33">
        <v>885</v>
      </c>
      <c r="E1031" s="34">
        <v>0</v>
      </c>
      <c r="F1031" s="33">
        <v>77</v>
      </c>
      <c r="G1031" s="33">
        <v>272</v>
      </c>
      <c r="H1031" s="32">
        <v>0</v>
      </c>
    </row>
    <row r="1032" spans="1:8" s="197" customFormat="1" x14ac:dyDescent="0.35">
      <c r="A1032" s="199" t="s">
        <v>1094</v>
      </c>
      <c r="B1032" s="66">
        <v>44105</v>
      </c>
      <c r="C1032" s="33">
        <v>90</v>
      </c>
      <c r="D1032" s="33">
        <v>942</v>
      </c>
      <c r="E1032" s="34">
        <v>0</v>
      </c>
      <c r="F1032" s="33">
        <v>196</v>
      </c>
      <c r="G1032" s="33">
        <v>640</v>
      </c>
      <c r="H1032" s="32">
        <v>0</v>
      </c>
    </row>
    <row r="1033" spans="1:8" s="197" customFormat="1" x14ac:dyDescent="0.35">
      <c r="A1033" s="199" t="s">
        <v>1095</v>
      </c>
      <c r="B1033" s="66">
        <v>44105</v>
      </c>
      <c r="C1033" s="33">
        <v>140</v>
      </c>
      <c r="D1033" s="33">
        <v>868</v>
      </c>
      <c r="E1033" s="34">
        <v>0</v>
      </c>
      <c r="F1033" s="33">
        <v>133</v>
      </c>
      <c r="G1033" s="33">
        <v>284</v>
      </c>
      <c r="H1033" s="32">
        <v>0</v>
      </c>
    </row>
    <row r="1034" spans="1:8" s="197" customFormat="1" x14ac:dyDescent="0.35">
      <c r="A1034" s="199" t="s">
        <v>1090</v>
      </c>
      <c r="B1034" s="66">
        <v>44106</v>
      </c>
      <c r="C1034" s="33">
        <v>428</v>
      </c>
      <c r="D1034" s="33">
        <v>2580</v>
      </c>
      <c r="E1034" s="34">
        <v>0</v>
      </c>
      <c r="F1034" s="33">
        <v>219</v>
      </c>
      <c r="G1034" s="33">
        <v>762</v>
      </c>
      <c r="H1034" s="32">
        <v>0</v>
      </c>
    </row>
    <row r="1035" spans="1:8" s="197" customFormat="1" x14ac:dyDescent="0.35">
      <c r="A1035" s="199" t="s">
        <v>1091</v>
      </c>
      <c r="B1035" s="66">
        <v>44106</v>
      </c>
      <c r="C1035" s="33">
        <v>141</v>
      </c>
      <c r="D1035" s="33">
        <v>1303</v>
      </c>
      <c r="E1035" s="34">
        <v>0</v>
      </c>
      <c r="F1035" s="33">
        <v>119</v>
      </c>
      <c r="G1035" s="33">
        <v>525</v>
      </c>
      <c r="H1035" s="32">
        <v>0</v>
      </c>
    </row>
    <row r="1036" spans="1:8" s="197" customFormat="1" x14ac:dyDescent="0.35">
      <c r="A1036" s="199" t="s">
        <v>1092</v>
      </c>
      <c r="B1036" s="66">
        <v>44106</v>
      </c>
      <c r="C1036" s="33">
        <v>121</v>
      </c>
      <c r="D1036" s="33">
        <v>1331</v>
      </c>
      <c r="E1036" s="34">
        <v>0</v>
      </c>
      <c r="F1036" s="33">
        <v>100</v>
      </c>
      <c r="G1036" s="33">
        <v>382</v>
      </c>
      <c r="H1036" s="32">
        <v>0</v>
      </c>
    </row>
    <row r="1037" spans="1:8" s="197" customFormat="1" x14ac:dyDescent="0.35">
      <c r="A1037" s="199" t="s">
        <v>1093</v>
      </c>
      <c r="B1037" s="66">
        <v>44106</v>
      </c>
      <c r="C1037" s="33">
        <v>80</v>
      </c>
      <c r="D1037" s="33">
        <v>874</v>
      </c>
      <c r="E1037" s="34">
        <v>0</v>
      </c>
      <c r="F1037" s="33">
        <v>76</v>
      </c>
      <c r="G1037" s="33">
        <v>283</v>
      </c>
      <c r="H1037" s="32">
        <v>0</v>
      </c>
    </row>
    <row r="1038" spans="1:8" s="197" customFormat="1" x14ac:dyDescent="0.35">
      <c r="A1038" s="199" t="s">
        <v>1094</v>
      </c>
      <c r="B1038" s="66">
        <v>44106</v>
      </c>
      <c r="C1038" s="33">
        <v>87</v>
      </c>
      <c r="D1038" s="33">
        <v>906</v>
      </c>
      <c r="E1038" s="34">
        <v>0</v>
      </c>
      <c r="F1038" s="33">
        <v>199</v>
      </c>
      <c r="G1038" s="33">
        <v>668</v>
      </c>
      <c r="H1038" s="32">
        <v>0</v>
      </c>
    </row>
    <row r="1039" spans="1:8" s="197" customFormat="1" x14ac:dyDescent="0.35">
      <c r="A1039" s="199" t="s">
        <v>1095</v>
      </c>
      <c r="B1039" s="66">
        <v>44106</v>
      </c>
      <c r="C1039" s="33">
        <v>140</v>
      </c>
      <c r="D1039" s="33">
        <v>873</v>
      </c>
      <c r="E1039" s="34">
        <v>0</v>
      </c>
      <c r="F1039" s="33">
        <v>133</v>
      </c>
      <c r="G1039" s="33">
        <v>279</v>
      </c>
      <c r="H1039" s="32">
        <v>0</v>
      </c>
    </row>
    <row r="1040" spans="1:8" s="197" customFormat="1" x14ac:dyDescent="0.35">
      <c r="A1040" s="199" t="s">
        <v>1090</v>
      </c>
      <c r="B1040" s="66">
        <v>44107</v>
      </c>
      <c r="C1040" s="33">
        <v>406</v>
      </c>
      <c r="D1040" s="33">
        <v>2562</v>
      </c>
      <c r="E1040" s="34">
        <v>0</v>
      </c>
      <c r="F1040" s="33">
        <v>239</v>
      </c>
      <c r="G1040" s="33">
        <v>775</v>
      </c>
      <c r="H1040" s="32">
        <v>0</v>
      </c>
    </row>
    <row r="1041" spans="1:8" s="197" customFormat="1" x14ac:dyDescent="0.35">
      <c r="A1041" s="199" t="s">
        <v>1091</v>
      </c>
      <c r="B1041" s="66">
        <v>44107</v>
      </c>
      <c r="C1041" s="33">
        <v>148</v>
      </c>
      <c r="D1041" s="33">
        <v>1218</v>
      </c>
      <c r="E1041" s="34">
        <v>0</v>
      </c>
      <c r="F1041" s="33">
        <v>112</v>
      </c>
      <c r="G1041" s="33">
        <v>610</v>
      </c>
      <c r="H1041" s="32">
        <v>0</v>
      </c>
    </row>
    <row r="1042" spans="1:8" s="197" customFormat="1" x14ac:dyDescent="0.35">
      <c r="A1042" s="199" t="s">
        <v>1092</v>
      </c>
      <c r="B1042" s="66">
        <v>44107</v>
      </c>
      <c r="C1042" s="33">
        <v>112</v>
      </c>
      <c r="D1042" s="33">
        <v>1243</v>
      </c>
      <c r="E1042" s="34">
        <v>0</v>
      </c>
      <c r="F1042" s="33">
        <v>109</v>
      </c>
      <c r="G1042" s="33">
        <v>418</v>
      </c>
      <c r="H1042" s="32">
        <v>0</v>
      </c>
    </row>
    <row r="1043" spans="1:8" s="197" customFormat="1" x14ac:dyDescent="0.35">
      <c r="A1043" s="199" t="s">
        <v>1093</v>
      </c>
      <c r="B1043" s="66">
        <v>44107</v>
      </c>
      <c r="C1043" s="33">
        <v>77</v>
      </c>
      <c r="D1043" s="33">
        <v>842</v>
      </c>
      <c r="E1043" s="34">
        <v>0</v>
      </c>
      <c r="F1043" s="33">
        <v>79</v>
      </c>
      <c r="G1043" s="33">
        <v>315</v>
      </c>
      <c r="H1043" s="32">
        <v>0</v>
      </c>
    </row>
    <row r="1044" spans="1:8" s="197" customFormat="1" x14ac:dyDescent="0.35">
      <c r="A1044" s="199" t="s">
        <v>1094</v>
      </c>
      <c r="B1044" s="66">
        <v>44107</v>
      </c>
      <c r="C1044" s="33">
        <v>72</v>
      </c>
      <c r="D1044" s="33">
        <v>858</v>
      </c>
      <c r="E1044" s="34">
        <v>0</v>
      </c>
      <c r="F1044" s="33">
        <v>214</v>
      </c>
      <c r="G1044" s="33">
        <v>721</v>
      </c>
      <c r="H1044" s="32">
        <v>0</v>
      </c>
    </row>
    <row r="1045" spans="1:8" s="197" customFormat="1" x14ac:dyDescent="0.35">
      <c r="A1045" s="199" t="s">
        <v>1095</v>
      </c>
      <c r="B1045" s="66">
        <v>44107</v>
      </c>
      <c r="C1045" s="33">
        <v>146</v>
      </c>
      <c r="D1045" s="33">
        <v>854</v>
      </c>
      <c r="E1045" s="34">
        <v>0</v>
      </c>
      <c r="F1045" s="33">
        <v>127</v>
      </c>
      <c r="G1045" s="33">
        <v>304</v>
      </c>
      <c r="H1045" s="32">
        <v>0</v>
      </c>
    </row>
    <row r="1046" spans="1:8" s="197" customFormat="1" x14ac:dyDescent="0.35">
      <c r="A1046" s="199" t="s">
        <v>1090</v>
      </c>
      <c r="B1046" s="66">
        <v>44108</v>
      </c>
      <c r="C1046" s="33">
        <v>374</v>
      </c>
      <c r="D1046" s="33">
        <v>2426</v>
      </c>
      <c r="E1046" s="34">
        <v>0</v>
      </c>
      <c r="F1046" s="33">
        <v>271</v>
      </c>
      <c r="G1046" s="33">
        <v>911</v>
      </c>
      <c r="H1046" s="32">
        <v>0</v>
      </c>
    </row>
    <row r="1047" spans="1:8" s="197" customFormat="1" x14ac:dyDescent="0.35">
      <c r="A1047" s="199" t="s">
        <v>1091</v>
      </c>
      <c r="B1047" s="66">
        <v>44108</v>
      </c>
      <c r="C1047" s="33">
        <v>144</v>
      </c>
      <c r="D1047" s="33">
        <v>1159</v>
      </c>
      <c r="E1047" s="34">
        <v>0</v>
      </c>
      <c r="F1047" s="33">
        <v>116</v>
      </c>
      <c r="G1047" s="33">
        <v>669</v>
      </c>
      <c r="H1047" s="32">
        <v>0</v>
      </c>
    </row>
    <row r="1048" spans="1:8" s="197" customFormat="1" x14ac:dyDescent="0.35">
      <c r="A1048" s="199" t="s">
        <v>1092</v>
      </c>
      <c r="B1048" s="66">
        <v>44108</v>
      </c>
      <c r="C1048" s="33">
        <v>113</v>
      </c>
      <c r="D1048" s="33">
        <v>1182</v>
      </c>
      <c r="E1048" s="34">
        <v>0</v>
      </c>
      <c r="F1048" s="33">
        <v>108</v>
      </c>
      <c r="G1048" s="33">
        <v>474</v>
      </c>
      <c r="H1048" s="32">
        <v>0</v>
      </c>
    </row>
    <row r="1049" spans="1:8" s="197" customFormat="1" x14ac:dyDescent="0.35">
      <c r="A1049" s="199" t="s">
        <v>1093</v>
      </c>
      <c r="B1049" s="66">
        <v>44108</v>
      </c>
      <c r="C1049" s="33">
        <v>72</v>
      </c>
      <c r="D1049" s="33">
        <v>794</v>
      </c>
      <c r="E1049" s="34">
        <v>0</v>
      </c>
      <c r="F1049" s="33">
        <v>84</v>
      </c>
      <c r="G1049" s="33">
        <v>363</v>
      </c>
      <c r="H1049" s="32">
        <v>0</v>
      </c>
    </row>
    <row r="1050" spans="1:8" s="197" customFormat="1" x14ac:dyDescent="0.35">
      <c r="A1050" s="199" t="s">
        <v>1094</v>
      </c>
      <c r="B1050" s="66">
        <v>44108</v>
      </c>
      <c r="C1050" s="33">
        <v>66</v>
      </c>
      <c r="D1050" s="33">
        <v>821</v>
      </c>
      <c r="E1050" s="34">
        <v>0</v>
      </c>
      <c r="F1050" s="33">
        <v>220</v>
      </c>
      <c r="G1050" s="33">
        <v>761</v>
      </c>
      <c r="H1050" s="32">
        <v>0</v>
      </c>
    </row>
    <row r="1051" spans="1:8" s="197" customFormat="1" x14ac:dyDescent="0.35">
      <c r="A1051" s="199" t="s">
        <v>1095</v>
      </c>
      <c r="B1051" s="66">
        <v>44108</v>
      </c>
      <c r="C1051" s="33">
        <v>143</v>
      </c>
      <c r="D1051" s="33">
        <v>788</v>
      </c>
      <c r="E1051" s="34">
        <v>0</v>
      </c>
      <c r="F1051" s="33">
        <v>130</v>
      </c>
      <c r="G1051" s="33">
        <v>368</v>
      </c>
      <c r="H1051" s="32">
        <v>0</v>
      </c>
    </row>
    <row r="1052" spans="1:8" s="197" customFormat="1" x14ac:dyDescent="0.35">
      <c r="A1052" s="199" t="s">
        <v>1090</v>
      </c>
      <c r="B1052" s="66">
        <v>44109</v>
      </c>
      <c r="C1052" s="33">
        <v>374</v>
      </c>
      <c r="D1052" s="33">
        <v>2450</v>
      </c>
      <c r="E1052" s="34">
        <v>0</v>
      </c>
      <c r="F1052" s="33">
        <v>271</v>
      </c>
      <c r="G1052" s="33">
        <v>887</v>
      </c>
      <c r="H1052" s="32">
        <v>0</v>
      </c>
    </row>
    <row r="1053" spans="1:8" s="197" customFormat="1" x14ac:dyDescent="0.35">
      <c r="A1053" s="199" t="s">
        <v>1091</v>
      </c>
      <c r="B1053" s="66">
        <v>44109</v>
      </c>
      <c r="C1053" s="33">
        <v>149</v>
      </c>
      <c r="D1053" s="33">
        <v>1196</v>
      </c>
      <c r="E1053" s="34">
        <v>0</v>
      </c>
      <c r="F1053" s="33">
        <v>111</v>
      </c>
      <c r="G1053" s="33">
        <v>632</v>
      </c>
      <c r="H1053" s="32">
        <v>0</v>
      </c>
    </row>
    <row r="1054" spans="1:8" s="197" customFormat="1" x14ac:dyDescent="0.35">
      <c r="A1054" s="199" t="s">
        <v>1092</v>
      </c>
      <c r="B1054" s="66">
        <v>44109</v>
      </c>
      <c r="C1054" s="33">
        <v>117</v>
      </c>
      <c r="D1054" s="33">
        <v>1190</v>
      </c>
      <c r="E1054" s="34">
        <v>0</v>
      </c>
      <c r="F1054" s="33">
        <v>122</v>
      </c>
      <c r="G1054" s="33">
        <v>492</v>
      </c>
      <c r="H1054" s="32">
        <v>0</v>
      </c>
    </row>
    <row r="1055" spans="1:8" s="197" customFormat="1" x14ac:dyDescent="0.35">
      <c r="A1055" s="199" t="s">
        <v>1093</v>
      </c>
      <c r="B1055" s="66">
        <v>44109</v>
      </c>
      <c r="C1055" s="33">
        <v>71</v>
      </c>
      <c r="D1055" s="33">
        <v>823</v>
      </c>
      <c r="E1055" s="34">
        <v>0</v>
      </c>
      <c r="F1055" s="33">
        <v>85</v>
      </c>
      <c r="G1055" s="33">
        <v>334</v>
      </c>
      <c r="H1055" s="32">
        <v>0</v>
      </c>
    </row>
    <row r="1056" spans="1:8" s="197" customFormat="1" x14ac:dyDescent="0.35">
      <c r="A1056" s="199" t="s">
        <v>1094</v>
      </c>
      <c r="B1056" s="66">
        <v>44109</v>
      </c>
      <c r="C1056" s="33">
        <v>85</v>
      </c>
      <c r="D1056" s="33">
        <v>843</v>
      </c>
      <c r="E1056" s="34">
        <v>0</v>
      </c>
      <c r="F1056" s="33">
        <v>201</v>
      </c>
      <c r="G1056" s="33">
        <v>739</v>
      </c>
      <c r="H1056" s="32">
        <v>0</v>
      </c>
    </row>
    <row r="1057" spans="1:8" s="197" customFormat="1" x14ac:dyDescent="0.35">
      <c r="A1057" s="199" t="s">
        <v>1095</v>
      </c>
      <c r="B1057" s="66">
        <v>44109</v>
      </c>
      <c r="C1057" s="33">
        <v>143</v>
      </c>
      <c r="D1057" s="33">
        <v>798</v>
      </c>
      <c r="E1057" s="34">
        <v>0</v>
      </c>
      <c r="F1057" s="33">
        <v>130</v>
      </c>
      <c r="G1057" s="33">
        <v>350</v>
      </c>
      <c r="H1057" s="32">
        <v>0</v>
      </c>
    </row>
    <row r="1058" spans="1:8" s="197" customFormat="1" x14ac:dyDescent="0.35">
      <c r="A1058" s="199" t="s">
        <v>1090</v>
      </c>
      <c r="B1058" s="66">
        <v>44110</v>
      </c>
      <c r="C1058" s="33">
        <v>397</v>
      </c>
      <c r="D1058" s="33">
        <v>2580</v>
      </c>
      <c r="E1058" s="34">
        <v>0</v>
      </c>
      <c r="F1058" s="33">
        <v>248</v>
      </c>
      <c r="G1058" s="33">
        <v>757</v>
      </c>
      <c r="H1058" s="32">
        <v>0</v>
      </c>
    </row>
    <row r="1059" spans="1:8" s="197" customFormat="1" x14ac:dyDescent="0.35">
      <c r="A1059" s="199" t="s">
        <v>1091</v>
      </c>
      <c r="B1059" s="66">
        <v>44110</v>
      </c>
      <c r="C1059" s="33">
        <v>152</v>
      </c>
      <c r="D1059" s="33">
        <v>1297</v>
      </c>
      <c r="E1059" s="34">
        <v>0</v>
      </c>
      <c r="F1059" s="33">
        <v>108</v>
      </c>
      <c r="G1059" s="33">
        <v>531</v>
      </c>
      <c r="H1059" s="32">
        <v>0</v>
      </c>
    </row>
    <row r="1060" spans="1:8" s="197" customFormat="1" x14ac:dyDescent="0.35">
      <c r="A1060" s="199" t="s">
        <v>1092</v>
      </c>
      <c r="B1060" s="66">
        <v>44110</v>
      </c>
      <c r="C1060" s="33">
        <v>137</v>
      </c>
      <c r="D1060" s="33">
        <v>1260</v>
      </c>
      <c r="E1060" s="34">
        <v>0</v>
      </c>
      <c r="F1060" s="33">
        <v>102</v>
      </c>
      <c r="G1060" s="33">
        <v>442</v>
      </c>
      <c r="H1060" s="32">
        <v>0</v>
      </c>
    </row>
    <row r="1061" spans="1:8" s="197" customFormat="1" x14ac:dyDescent="0.35">
      <c r="A1061" s="199" t="s">
        <v>1093</v>
      </c>
      <c r="B1061" s="66">
        <v>44110</v>
      </c>
      <c r="C1061" s="33">
        <v>73</v>
      </c>
      <c r="D1061" s="33">
        <v>871</v>
      </c>
      <c r="E1061" s="34">
        <v>0</v>
      </c>
      <c r="F1061" s="33">
        <v>83</v>
      </c>
      <c r="G1061" s="33">
        <v>286</v>
      </c>
      <c r="H1061" s="32">
        <v>0</v>
      </c>
    </row>
    <row r="1062" spans="1:8" s="197" customFormat="1" x14ac:dyDescent="0.35">
      <c r="A1062" s="199" t="s">
        <v>1094</v>
      </c>
      <c r="B1062" s="66">
        <v>44110</v>
      </c>
      <c r="C1062" s="33">
        <v>85</v>
      </c>
      <c r="D1062" s="33">
        <v>899</v>
      </c>
      <c r="E1062" s="34">
        <v>0</v>
      </c>
      <c r="F1062" s="33">
        <v>201</v>
      </c>
      <c r="G1062" s="33">
        <v>685</v>
      </c>
      <c r="H1062" s="32">
        <v>0</v>
      </c>
    </row>
    <row r="1063" spans="1:8" s="197" customFormat="1" x14ac:dyDescent="0.35">
      <c r="A1063" s="199" t="s">
        <v>1095</v>
      </c>
      <c r="B1063" s="66">
        <v>44110</v>
      </c>
      <c r="C1063" s="33">
        <v>150</v>
      </c>
      <c r="D1063" s="33">
        <v>889</v>
      </c>
      <c r="E1063" s="34">
        <v>0</v>
      </c>
      <c r="F1063" s="33">
        <v>123</v>
      </c>
      <c r="G1063" s="33">
        <v>259</v>
      </c>
      <c r="H1063" s="32">
        <v>0</v>
      </c>
    </row>
    <row r="1064" spans="1:8" s="197" customFormat="1" x14ac:dyDescent="0.35">
      <c r="A1064" s="199" t="s">
        <v>1090</v>
      </c>
      <c r="B1064" s="66">
        <v>44111</v>
      </c>
      <c r="C1064" s="33">
        <v>413</v>
      </c>
      <c r="D1064" s="33">
        <v>2602</v>
      </c>
      <c r="E1064" s="34">
        <v>0</v>
      </c>
      <c r="F1064" s="33">
        <v>232</v>
      </c>
      <c r="G1064" s="33">
        <v>740</v>
      </c>
      <c r="H1064" s="32">
        <v>0</v>
      </c>
    </row>
    <row r="1065" spans="1:8" s="197" customFormat="1" x14ac:dyDescent="0.35">
      <c r="A1065" s="199" t="s">
        <v>1091</v>
      </c>
      <c r="B1065" s="66">
        <v>44111</v>
      </c>
      <c r="C1065" s="33">
        <v>163</v>
      </c>
      <c r="D1065" s="33">
        <v>1291</v>
      </c>
      <c r="E1065" s="34">
        <v>0</v>
      </c>
      <c r="F1065" s="33">
        <v>97</v>
      </c>
      <c r="G1065" s="33">
        <v>537</v>
      </c>
      <c r="H1065" s="32">
        <v>0</v>
      </c>
    </row>
    <row r="1066" spans="1:8" s="197" customFormat="1" x14ac:dyDescent="0.35">
      <c r="A1066" s="199" t="s">
        <v>1092</v>
      </c>
      <c r="B1066" s="66">
        <v>44111</v>
      </c>
      <c r="C1066" s="33">
        <v>132</v>
      </c>
      <c r="D1066" s="33">
        <v>1313</v>
      </c>
      <c r="E1066" s="34">
        <v>0</v>
      </c>
      <c r="F1066" s="33">
        <v>107</v>
      </c>
      <c r="G1066" s="33">
        <v>389</v>
      </c>
      <c r="H1066" s="32">
        <v>0</v>
      </c>
    </row>
    <row r="1067" spans="1:8" s="197" customFormat="1" x14ac:dyDescent="0.35">
      <c r="A1067" s="199" t="s">
        <v>1093</v>
      </c>
      <c r="B1067" s="66">
        <v>44111</v>
      </c>
      <c r="C1067" s="33">
        <v>76</v>
      </c>
      <c r="D1067" s="33">
        <v>856</v>
      </c>
      <c r="E1067" s="34">
        <v>0</v>
      </c>
      <c r="F1067" s="33">
        <v>80</v>
      </c>
      <c r="G1067" s="33">
        <v>290</v>
      </c>
      <c r="H1067" s="32">
        <v>0</v>
      </c>
    </row>
    <row r="1068" spans="1:8" s="197" customFormat="1" x14ac:dyDescent="0.35">
      <c r="A1068" s="199" t="s">
        <v>1094</v>
      </c>
      <c r="B1068" s="66">
        <v>44111</v>
      </c>
      <c r="C1068" s="33">
        <v>90</v>
      </c>
      <c r="D1068" s="33">
        <v>924</v>
      </c>
      <c r="E1068" s="34">
        <v>0</v>
      </c>
      <c r="F1068" s="33">
        <v>196</v>
      </c>
      <c r="G1068" s="33">
        <v>660</v>
      </c>
      <c r="H1068" s="32">
        <v>0</v>
      </c>
    </row>
    <row r="1069" spans="1:8" s="197" customFormat="1" x14ac:dyDescent="0.35">
      <c r="A1069" s="199" t="s">
        <v>1095</v>
      </c>
      <c r="B1069" s="66">
        <v>44111</v>
      </c>
      <c r="C1069" s="33">
        <v>150</v>
      </c>
      <c r="D1069" s="33">
        <v>918</v>
      </c>
      <c r="E1069" s="34">
        <v>0</v>
      </c>
      <c r="F1069" s="33">
        <v>122</v>
      </c>
      <c r="G1069" s="33">
        <v>238</v>
      </c>
      <c r="H1069" s="32">
        <v>0</v>
      </c>
    </row>
    <row r="1070" spans="1:8" s="197" customFormat="1" x14ac:dyDescent="0.35">
      <c r="A1070" s="199" t="s">
        <v>1090</v>
      </c>
      <c r="B1070" s="66">
        <v>44112</v>
      </c>
      <c r="C1070" s="33">
        <v>405</v>
      </c>
      <c r="D1070" s="33">
        <v>2584</v>
      </c>
      <c r="E1070" s="34">
        <v>0</v>
      </c>
      <c r="F1070" s="33">
        <v>240</v>
      </c>
      <c r="G1070" s="33">
        <v>758</v>
      </c>
      <c r="H1070" s="32">
        <v>0</v>
      </c>
    </row>
    <row r="1071" spans="1:8" s="197" customFormat="1" x14ac:dyDescent="0.35">
      <c r="A1071" s="199" t="s">
        <v>1091</v>
      </c>
      <c r="B1071" s="66">
        <v>44112</v>
      </c>
      <c r="C1071" s="33">
        <v>163</v>
      </c>
      <c r="D1071" s="33">
        <v>1273</v>
      </c>
      <c r="E1071" s="34">
        <v>0</v>
      </c>
      <c r="F1071" s="33">
        <v>97</v>
      </c>
      <c r="G1071" s="33">
        <v>555</v>
      </c>
      <c r="H1071" s="32">
        <v>0</v>
      </c>
    </row>
    <row r="1072" spans="1:8" s="197" customFormat="1" x14ac:dyDescent="0.35">
      <c r="A1072" s="199" t="s">
        <v>1092</v>
      </c>
      <c r="B1072" s="66">
        <v>44112</v>
      </c>
      <c r="C1072" s="33">
        <v>135</v>
      </c>
      <c r="D1072" s="33">
        <v>1299</v>
      </c>
      <c r="E1072" s="34">
        <v>0</v>
      </c>
      <c r="F1072" s="33">
        <v>104</v>
      </c>
      <c r="G1072" s="33">
        <v>403</v>
      </c>
      <c r="H1072" s="32">
        <v>0</v>
      </c>
    </row>
    <row r="1073" spans="1:8" s="197" customFormat="1" x14ac:dyDescent="0.35">
      <c r="A1073" s="199" t="s">
        <v>1093</v>
      </c>
      <c r="B1073" s="66">
        <v>44112</v>
      </c>
      <c r="C1073" s="33">
        <v>78</v>
      </c>
      <c r="D1073" s="33">
        <v>813</v>
      </c>
      <c r="E1073" s="34">
        <v>0</v>
      </c>
      <c r="F1073" s="33">
        <v>78</v>
      </c>
      <c r="G1073" s="33">
        <v>333</v>
      </c>
      <c r="H1073" s="32">
        <v>0</v>
      </c>
    </row>
    <row r="1074" spans="1:8" s="197" customFormat="1" x14ac:dyDescent="0.35">
      <c r="A1074" s="199" t="s">
        <v>1094</v>
      </c>
      <c r="B1074" s="66">
        <v>44112</v>
      </c>
      <c r="C1074" s="33">
        <v>92</v>
      </c>
      <c r="D1074" s="33">
        <v>908</v>
      </c>
      <c r="E1074" s="34">
        <v>0</v>
      </c>
      <c r="F1074" s="33">
        <v>194</v>
      </c>
      <c r="G1074" s="33">
        <v>679</v>
      </c>
      <c r="H1074" s="32">
        <v>0</v>
      </c>
    </row>
    <row r="1075" spans="1:8" s="197" customFormat="1" x14ac:dyDescent="0.35">
      <c r="A1075" s="199" t="s">
        <v>1095</v>
      </c>
      <c r="B1075" s="66">
        <v>44112</v>
      </c>
      <c r="C1075" s="33">
        <v>147</v>
      </c>
      <c r="D1075" s="33">
        <v>921</v>
      </c>
      <c r="E1075" s="34">
        <v>0</v>
      </c>
      <c r="F1075" s="33">
        <v>126</v>
      </c>
      <c r="G1075" s="33">
        <v>233</v>
      </c>
      <c r="H1075" s="32">
        <v>0</v>
      </c>
    </row>
    <row r="1076" spans="1:8" s="197" customFormat="1" x14ac:dyDescent="0.35">
      <c r="A1076" s="199" t="s">
        <v>1090</v>
      </c>
      <c r="B1076" s="66">
        <v>44113</v>
      </c>
      <c r="C1076" s="33">
        <v>399</v>
      </c>
      <c r="D1076" s="33">
        <v>2574</v>
      </c>
      <c r="E1076" s="34">
        <v>0</v>
      </c>
      <c r="F1076" s="33">
        <v>274</v>
      </c>
      <c r="G1076" s="33">
        <v>773</v>
      </c>
      <c r="H1076" s="32">
        <v>0</v>
      </c>
    </row>
    <row r="1077" spans="1:8" s="197" customFormat="1" x14ac:dyDescent="0.35">
      <c r="A1077" s="199" t="s">
        <v>1091</v>
      </c>
      <c r="B1077" s="66">
        <v>44113</v>
      </c>
      <c r="C1077" s="33">
        <v>147</v>
      </c>
      <c r="D1077" s="33">
        <v>1266</v>
      </c>
      <c r="E1077" s="34">
        <v>0</v>
      </c>
      <c r="F1077" s="33">
        <v>113</v>
      </c>
      <c r="G1077" s="33">
        <v>574</v>
      </c>
      <c r="H1077" s="32">
        <v>0</v>
      </c>
    </row>
    <row r="1078" spans="1:8" s="197" customFormat="1" x14ac:dyDescent="0.35">
      <c r="A1078" s="199" t="s">
        <v>1092</v>
      </c>
      <c r="B1078" s="66">
        <v>44113</v>
      </c>
      <c r="C1078" s="33">
        <v>132</v>
      </c>
      <c r="D1078" s="33">
        <v>1259</v>
      </c>
      <c r="E1078" s="34">
        <v>0</v>
      </c>
      <c r="F1078" s="33">
        <v>128</v>
      </c>
      <c r="G1078" s="33">
        <v>499</v>
      </c>
      <c r="H1078" s="32">
        <v>0</v>
      </c>
    </row>
    <row r="1079" spans="1:8" s="197" customFormat="1" x14ac:dyDescent="0.35">
      <c r="A1079" s="199" t="s">
        <v>1093</v>
      </c>
      <c r="B1079" s="66">
        <v>44113</v>
      </c>
      <c r="C1079" s="33">
        <v>81</v>
      </c>
      <c r="D1079" s="33">
        <v>831</v>
      </c>
      <c r="E1079" s="34">
        <v>0</v>
      </c>
      <c r="F1079" s="33">
        <v>89</v>
      </c>
      <c r="G1079" s="33">
        <v>329</v>
      </c>
      <c r="H1079" s="32">
        <v>0</v>
      </c>
    </row>
    <row r="1080" spans="1:8" s="197" customFormat="1" x14ac:dyDescent="0.35">
      <c r="A1080" s="199" t="s">
        <v>1094</v>
      </c>
      <c r="B1080" s="66">
        <v>44113</v>
      </c>
      <c r="C1080" s="33">
        <v>85</v>
      </c>
      <c r="D1080" s="33">
        <v>924</v>
      </c>
      <c r="E1080" s="34">
        <v>0</v>
      </c>
      <c r="F1080" s="33">
        <v>201</v>
      </c>
      <c r="G1080" s="33">
        <v>659</v>
      </c>
      <c r="H1080" s="32">
        <v>0</v>
      </c>
    </row>
    <row r="1081" spans="1:8" s="197" customFormat="1" x14ac:dyDescent="0.35">
      <c r="A1081" s="199" t="s">
        <v>1095</v>
      </c>
      <c r="B1081" s="66">
        <v>44113</v>
      </c>
      <c r="C1081" s="33">
        <v>136</v>
      </c>
      <c r="D1081" s="33">
        <v>916</v>
      </c>
      <c r="E1081" s="34">
        <v>0</v>
      </c>
      <c r="F1081" s="33">
        <v>139</v>
      </c>
      <c r="G1081" s="33">
        <v>245</v>
      </c>
      <c r="H1081" s="32">
        <v>0</v>
      </c>
    </row>
    <row r="1082" spans="1:8" s="197" customFormat="1" x14ac:dyDescent="0.35">
      <c r="A1082" s="199" t="s">
        <v>1090</v>
      </c>
      <c r="B1082" s="66">
        <v>44114</v>
      </c>
      <c r="C1082" s="33">
        <v>407</v>
      </c>
      <c r="D1082" s="33">
        <v>2530</v>
      </c>
      <c r="E1082" s="34">
        <v>0</v>
      </c>
      <c r="F1082" s="33">
        <v>266</v>
      </c>
      <c r="G1082" s="33">
        <v>817</v>
      </c>
      <c r="H1082" s="32">
        <v>0</v>
      </c>
    </row>
    <row r="1083" spans="1:8" s="197" customFormat="1" x14ac:dyDescent="0.35">
      <c r="A1083" s="199" t="s">
        <v>1091</v>
      </c>
      <c r="B1083" s="66">
        <v>44114</v>
      </c>
      <c r="C1083" s="33">
        <v>131</v>
      </c>
      <c r="D1083" s="33">
        <v>1229</v>
      </c>
      <c r="E1083" s="34">
        <v>0</v>
      </c>
      <c r="F1083" s="33">
        <v>129</v>
      </c>
      <c r="G1083" s="33">
        <v>611</v>
      </c>
      <c r="H1083" s="32">
        <v>0</v>
      </c>
    </row>
    <row r="1084" spans="1:8" s="197" customFormat="1" x14ac:dyDescent="0.35">
      <c r="A1084" s="199" t="s">
        <v>1092</v>
      </c>
      <c r="B1084" s="66">
        <v>44114</v>
      </c>
      <c r="C1084" s="33">
        <v>123</v>
      </c>
      <c r="D1084" s="33">
        <v>1219</v>
      </c>
      <c r="E1084" s="34">
        <v>0</v>
      </c>
      <c r="F1084" s="33">
        <v>137</v>
      </c>
      <c r="G1084" s="33">
        <v>539</v>
      </c>
      <c r="H1084" s="32">
        <v>0</v>
      </c>
    </row>
    <row r="1085" spans="1:8" s="197" customFormat="1" x14ac:dyDescent="0.35">
      <c r="A1085" s="199" t="s">
        <v>1093</v>
      </c>
      <c r="B1085" s="66">
        <v>44114</v>
      </c>
      <c r="C1085" s="33">
        <v>73</v>
      </c>
      <c r="D1085" s="33">
        <v>763</v>
      </c>
      <c r="E1085" s="34">
        <v>0</v>
      </c>
      <c r="F1085" s="33">
        <v>95</v>
      </c>
      <c r="G1085" s="33">
        <v>397</v>
      </c>
      <c r="H1085" s="32">
        <v>0</v>
      </c>
    </row>
    <row r="1086" spans="1:8" s="197" customFormat="1" x14ac:dyDescent="0.35">
      <c r="A1086" s="199" t="s">
        <v>1094</v>
      </c>
      <c r="B1086" s="66">
        <v>44114</v>
      </c>
      <c r="C1086" s="33">
        <v>80</v>
      </c>
      <c r="D1086" s="33">
        <v>890</v>
      </c>
      <c r="E1086" s="34">
        <v>0</v>
      </c>
      <c r="F1086" s="33">
        <v>206</v>
      </c>
      <c r="G1086" s="33">
        <v>689</v>
      </c>
      <c r="H1086" s="32">
        <v>0</v>
      </c>
    </row>
    <row r="1087" spans="1:8" s="197" customFormat="1" x14ac:dyDescent="0.35">
      <c r="A1087" s="199" t="s">
        <v>1095</v>
      </c>
      <c r="B1087" s="66">
        <v>44114</v>
      </c>
      <c r="C1087" s="33">
        <v>133</v>
      </c>
      <c r="D1087" s="33">
        <v>862</v>
      </c>
      <c r="E1087" s="34">
        <v>0</v>
      </c>
      <c r="F1087" s="33">
        <v>143</v>
      </c>
      <c r="G1087" s="33">
        <v>321</v>
      </c>
      <c r="H1087" s="32">
        <v>0</v>
      </c>
    </row>
    <row r="1088" spans="1:8" s="197" customFormat="1" x14ac:dyDescent="0.35">
      <c r="A1088" s="199" t="s">
        <v>1090</v>
      </c>
      <c r="B1088" s="66">
        <v>44115</v>
      </c>
      <c r="C1088" s="33">
        <v>375</v>
      </c>
      <c r="D1088" s="33">
        <v>2398</v>
      </c>
      <c r="E1088" s="34">
        <v>0</v>
      </c>
      <c r="F1088" s="33">
        <v>298</v>
      </c>
      <c r="G1088" s="33">
        <v>949</v>
      </c>
      <c r="H1088" s="32">
        <v>0</v>
      </c>
    </row>
    <row r="1089" spans="1:8" s="197" customFormat="1" x14ac:dyDescent="0.35">
      <c r="A1089" s="199" t="s">
        <v>1091</v>
      </c>
      <c r="B1089" s="66">
        <v>44115</v>
      </c>
      <c r="C1089" s="33">
        <v>137</v>
      </c>
      <c r="D1089" s="33">
        <v>1178</v>
      </c>
      <c r="E1089" s="34">
        <v>0</v>
      </c>
      <c r="F1089" s="33">
        <v>123</v>
      </c>
      <c r="G1089" s="33">
        <v>662</v>
      </c>
      <c r="H1089" s="32">
        <v>0</v>
      </c>
    </row>
    <row r="1090" spans="1:8" s="197" customFormat="1" x14ac:dyDescent="0.35">
      <c r="A1090" s="199" t="s">
        <v>1092</v>
      </c>
      <c r="B1090" s="66">
        <v>44115</v>
      </c>
      <c r="C1090" s="33">
        <v>125</v>
      </c>
      <c r="D1090" s="33">
        <v>1208</v>
      </c>
      <c r="E1090" s="34">
        <v>0</v>
      </c>
      <c r="F1090" s="33">
        <v>135</v>
      </c>
      <c r="G1090" s="33">
        <v>550</v>
      </c>
      <c r="H1090" s="32">
        <v>0</v>
      </c>
    </row>
    <row r="1091" spans="1:8" s="197" customFormat="1" x14ac:dyDescent="0.35">
      <c r="A1091" s="199" t="s">
        <v>1093</v>
      </c>
      <c r="B1091" s="66">
        <v>44115</v>
      </c>
      <c r="C1091" s="33">
        <v>81</v>
      </c>
      <c r="D1091" s="33">
        <v>775</v>
      </c>
      <c r="E1091" s="34">
        <v>0</v>
      </c>
      <c r="F1091" s="33">
        <v>87</v>
      </c>
      <c r="G1091" s="33">
        <v>385</v>
      </c>
      <c r="H1091" s="32">
        <v>0</v>
      </c>
    </row>
    <row r="1092" spans="1:8" s="197" customFormat="1" x14ac:dyDescent="0.35">
      <c r="A1092" s="199" t="s">
        <v>1094</v>
      </c>
      <c r="B1092" s="66">
        <v>44115</v>
      </c>
      <c r="C1092" s="33">
        <v>72</v>
      </c>
      <c r="D1092" s="33">
        <v>855</v>
      </c>
      <c r="E1092" s="34">
        <v>0</v>
      </c>
      <c r="F1092" s="33">
        <v>214</v>
      </c>
      <c r="G1092" s="33">
        <v>724</v>
      </c>
      <c r="H1092" s="32">
        <v>0</v>
      </c>
    </row>
    <row r="1093" spans="1:8" s="197" customFormat="1" x14ac:dyDescent="0.35">
      <c r="A1093" s="199" t="s">
        <v>1095</v>
      </c>
      <c r="B1093" s="66">
        <v>44115</v>
      </c>
      <c r="C1093" s="33">
        <v>131</v>
      </c>
      <c r="D1093" s="33">
        <v>796</v>
      </c>
      <c r="E1093" s="34">
        <v>0</v>
      </c>
      <c r="F1093" s="33">
        <v>145</v>
      </c>
      <c r="G1093" s="33">
        <v>387</v>
      </c>
      <c r="H1093" s="32">
        <v>0</v>
      </c>
    </row>
    <row r="1094" spans="1:8" s="197" customFormat="1" x14ac:dyDescent="0.35">
      <c r="A1094" s="199" t="s">
        <v>1090</v>
      </c>
      <c r="B1094" s="66">
        <v>44116</v>
      </c>
      <c r="C1094" s="33">
        <v>364</v>
      </c>
      <c r="D1094" s="33">
        <v>2396</v>
      </c>
      <c r="E1094" s="34">
        <v>0</v>
      </c>
      <c r="F1094" s="33">
        <v>315</v>
      </c>
      <c r="G1094" s="33">
        <v>967</v>
      </c>
      <c r="H1094" s="32">
        <v>0</v>
      </c>
    </row>
    <row r="1095" spans="1:8" s="197" customFormat="1" x14ac:dyDescent="0.35">
      <c r="A1095" s="199" t="s">
        <v>1091</v>
      </c>
      <c r="B1095" s="66">
        <v>44116</v>
      </c>
      <c r="C1095" s="33">
        <v>138</v>
      </c>
      <c r="D1095" s="33">
        <v>1152</v>
      </c>
      <c r="E1095" s="34">
        <v>0</v>
      </c>
      <c r="F1095" s="33">
        <v>122</v>
      </c>
      <c r="G1095" s="33">
        <v>688</v>
      </c>
      <c r="H1095" s="32">
        <v>0</v>
      </c>
    </row>
    <row r="1096" spans="1:8" s="197" customFormat="1" x14ac:dyDescent="0.35">
      <c r="A1096" s="199" t="s">
        <v>1092</v>
      </c>
      <c r="B1096" s="66">
        <v>44116</v>
      </c>
      <c r="C1096" s="33">
        <v>118</v>
      </c>
      <c r="D1096" s="33">
        <v>1201</v>
      </c>
      <c r="E1096" s="34">
        <v>0</v>
      </c>
      <c r="F1096" s="33">
        <v>142</v>
      </c>
      <c r="G1096" s="33">
        <v>557</v>
      </c>
      <c r="H1096" s="32">
        <v>0</v>
      </c>
    </row>
    <row r="1097" spans="1:8" s="197" customFormat="1" x14ac:dyDescent="0.35">
      <c r="A1097" s="199" t="s">
        <v>1093</v>
      </c>
      <c r="B1097" s="66">
        <v>44116</v>
      </c>
      <c r="C1097" s="33">
        <v>75</v>
      </c>
      <c r="D1097" s="33">
        <v>761</v>
      </c>
      <c r="E1097" s="34">
        <v>0</v>
      </c>
      <c r="F1097" s="33">
        <v>93</v>
      </c>
      <c r="G1097" s="33">
        <v>399</v>
      </c>
      <c r="H1097" s="32">
        <v>0</v>
      </c>
    </row>
    <row r="1098" spans="1:8" s="197" customFormat="1" x14ac:dyDescent="0.35">
      <c r="A1098" s="199" t="s">
        <v>1094</v>
      </c>
      <c r="B1098" s="66">
        <v>44116</v>
      </c>
      <c r="C1098" s="33">
        <v>80</v>
      </c>
      <c r="D1098" s="33">
        <v>862</v>
      </c>
      <c r="E1098" s="34">
        <v>0</v>
      </c>
      <c r="F1098" s="33">
        <v>206</v>
      </c>
      <c r="G1098" s="33">
        <v>720</v>
      </c>
      <c r="H1098" s="32">
        <v>0</v>
      </c>
    </row>
    <row r="1099" spans="1:8" s="197" customFormat="1" x14ac:dyDescent="0.35">
      <c r="A1099" s="199" t="s">
        <v>1095</v>
      </c>
      <c r="B1099" s="66">
        <v>44116</v>
      </c>
      <c r="C1099" s="33">
        <v>133</v>
      </c>
      <c r="D1099" s="33">
        <v>803</v>
      </c>
      <c r="E1099" s="34">
        <v>0</v>
      </c>
      <c r="F1099" s="33">
        <v>143</v>
      </c>
      <c r="G1099" s="33">
        <v>380</v>
      </c>
      <c r="H1099" s="32">
        <v>0</v>
      </c>
    </row>
    <row r="1100" spans="1:8" s="197" customFormat="1" x14ac:dyDescent="0.35">
      <c r="A1100" s="199" t="s">
        <v>1090</v>
      </c>
      <c r="B1100" s="66">
        <v>44117</v>
      </c>
      <c r="C1100" s="33">
        <v>370</v>
      </c>
      <c r="D1100" s="33">
        <v>2417</v>
      </c>
      <c r="E1100" s="34">
        <v>0</v>
      </c>
      <c r="F1100" s="33">
        <v>309</v>
      </c>
      <c r="G1100" s="33">
        <v>946</v>
      </c>
      <c r="H1100" s="32">
        <v>0</v>
      </c>
    </row>
    <row r="1101" spans="1:8" s="197" customFormat="1" x14ac:dyDescent="0.35">
      <c r="A1101" s="199" t="s">
        <v>1091</v>
      </c>
      <c r="B1101" s="66">
        <v>44117</v>
      </c>
      <c r="C1101" s="33">
        <v>128</v>
      </c>
      <c r="D1101" s="33">
        <v>1169</v>
      </c>
      <c r="E1101" s="34">
        <v>0</v>
      </c>
      <c r="F1101" s="33">
        <v>132</v>
      </c>
      <c r="G1101" s="33">
        <v>671</v>
      </c>
      <c r="H1101" s="32">
        <v>0</v>
      </c>
    </row>
    <row r="1102" spans="1:8" s="197" customFormat="1" x14ac:dyDescent="0.35">
      <c r="A1102" s="199" t="s">
        <v>1092</v>
      </c>
      <c r="B1102" s="66">
        <v>44117</v>
      </c>
      <c r="C1102" s="33">
        <v>112</v>
      </c>
      <c r="D1102" s="33">
        <v>1253</v>
      </c>
      <c r="E1102" s="34">
        <v>0</v>
      </c>
      <c r="F1102" s="33">
        <v>148</v>
      </c>
      <c r="G1102" s="33">
        <v>520</v>
      </c>
      <c r="H1102" s="32">
        <v>0</v>
      </c>
    </row>
    <row r="1103" spans="1:8" s="197" customFormat="1" x14ac:dyDescent="0.35">
      <c r="A1103" s="199" t="s">
        <v>1093</v>
      </c>
      <c r="B1103" s="66">
        <v>44117</v>
      </c>
      <c r="C1103" s="33">
        <v>79</v>
      </c>
      <c r="D1103" s="33">
        <v>789</v>
      </c>
      <c r="E1103" s="34">
        <v>0</v>
      </c>
      <c r="F1103" s="33">
        <v>89</v>
      </c>
      <c r="G1103" s="33">
        <v>371</v>
      </c>
      <c r="H1103" s="32">
        <v>0</v>
      </c>
    </row>
    <row r="1104" spans="1:8" s="197" customFormat="1" x14ac:dyDescent="0.35">
      <c r="A1104" s="199" t="s">
        <v>1094</v>
      </c>
      <c r="B1104" s="66">
        <v>44117</v>
      </c>
      <c r="C1104" s="33">
        <v>82</v>
      </c>
      <c r="D1104" s="33">
        <v>890</v>
      </c>
      <c r="E1104" s="34">
        <v>0</v>
      </c>
      <c r="F1104" s="33">
        <v>204</v>
      </c>
      <c r="G1104" s="33">
        <v>691</v>
      </c>
      <c r="H1104" s="32">
        <v>0</v>
      </c>
    </row>
    <row r="1105" spans="1:8" s="197" customFormat="1" x14ac:dyDescent="0.35">
      <c r="A1105" s="199" t="s">
        <v>1095</v>
      </c>
      <c r="B1105" s="66">
        <v>44117</v>
      </c>
      <c r="C1105" s="33">
        <v>132</v>
      </c>
      <c r="D1105" s="33">
        <v>845</v>
      </c>
      <c r="E1105" s="34">
        <v>0</v>
      </c>
      <c r="F1105" s="33">
        <v>144</v>
      </c>
      <c r="G1105" s="33">
        <v>338</v>
      </c>
      <c r="H1105" s="32">
        <v>0</v>
      </c>
    </row>
    <row r="1106" spans="1:8" s="197" customFormat="1" x14ac:dyDescent="0.35">
      <c r="A1106" s="199" t="s">
        <v>1090</v>
      </c>
      <c r="B1106" s="66">
        <v>44118</v>
      </c>
      <c r="C1106" s="33">
        <v>394</v>
      </c>
      <c r="D1106" s="33">
        <v>2564</v>
      </c>
      <c r="E1106" s="34">
        <v>0</v>
      </c>
      <c r="F1106" s="33">
        <v>285</v>
      </c>
      <c r="G1106" s="33">
        <v>799</v>
      </c>
      <c r="H1106" s="32">
        <v>0</v>
      </c>
    </row>
    <row r="1107" spans="1:8" s="197" customFormat="1" x14ac:dyDescent="0.35">
      <c r="A1107" s="199" t="s">
        <v>1091</v>
      </c>
      <c r="B1107" s="66">
        <v>44118</v>
      </c>
      <c r="C1107" s="33">
        <v>145</v>
      </c>
      <c r="D1107" s="33">
        <v>1205</v>
      </c>
      <c r="E1107" s="34">
        <v>0</v>
      </c>
      <c r="F1107" s="33">
        <v>115</v>
      </c>
      <c r="G1107" s="33">
        <v>635</v>
      </c>
      <c r="H1107" s="32">
        <v>0</v>
      </c>
    </row>
    <row r="1108" spans="1:8" s="197" customFormat="1" x14ac:dyDescent="0.35">
      <c r="A1108" s="199" t="s">
        <v>1092</v>
      </c>
      <c r="B1108" s="66">
        <v>44118</v>
      </c>
      <c r="C1108" s="33">
        <v>114</v>
      </c>
      <c r="D1108" s="33">
        <v>1308</v>
      </c>
      <c r="E1108" s="34">
        <v>0</v>
      </c>
      <c r="F1108" s="33">
        <v>146</v>
      </c>
      <c r="G1108" s="33">
        <v>468</v>
      </c>
      <c r="H1108" s="32">
        <v>0</v>
      </c>
    </row>
    <row r="1109" spans="1:8" s="197" customFormat="1" x14ac:dyDescent="0.35">
      <c r="A1109" s="199" t="s">
        <v>1093</v>
      </c>
      <c r="B1109" s="66">
        <v>44118</v>
      </c>
      <c r="C1109" s="33">
        <v>76</v>
      </c>
      <c r="D1109" s="33">
        <v>809</v>
      </c>
      <c r="E1109" s="34">
        <v>0</v>
      </c>
      <c r="F1109" s="33">
        <v>100</v>
      </c>
      <c r="G1109" s="33">
        <v>351</v>
      </c>
      <c r="H1109" s="32">
        <v>0</v>
      </c>
    </row>
    <row r="1110" spans="1:8" s="197" customFormat="1" x14ac:dyDescent="0.35">
      <c r="A1110" s="199" t="s">
        <v>1094</v>
      </c>
      <c r="B1110" s="66">
        <v>44118</v>
      </c>
      <c r="C1110" s="33">
        <v>81</v>
      </c>
      <c r="D1110" s="33">
        <v>897</v>
      </c>
      <c r="E1110" s="34">
        <v>0</v>
      </c>
      <c r="F1110" s="33">
        <v>205</v>
      </c>
      <c r="G1110" s="33">
        <v>684</v>
      </c>
      <c r="H1110" s="32">
        <v>0</v>
      </c>
    </row>
    <row r="1111" spans="1:8" s="197" customFormat="1" x14ac:dyDescent="0.35">
      <c r="A1111" s="199" t="s">
        <v>1095</v>
      </c>
      <c r="B1111" s="66">
        <v>44118</v>
      </c>
      <c r="C1111" s="33">
        <v>133</v>
      </c>
      <c r="D1111" s="33">
        <v>882</v>
      </c>
      <c r="E1111" s="34">
        <v>0</v>
      </c>
      <c r="F1111" s="33">
        <v>143</v>
      </c>
      <c r="G1111" s="33">
        <v>301</v>
      </c>
      <c r="H1111" s="32">
        <v>0</v>
      </c>
    </row>
    <row r="1112" spans="1:8" s="197" customFormat="1" x14ac:dyDescent="0.35">
      <c r="A1112" s="199" t="s">
        <v>1090</v>
      </c>
      <c r="B1112" s="66">
        <v>44119</v>
      </c>
      <c r="C1112" s="33">
        <v>396</v>
      </c>
      <c r="D1112" s="33">
        <v>2581</v>
      </c>
      <c r="E1112" s="34">
        <v>0</v>
      </c>
      <c r="F1112" s="33">
        <v>283</v>
      </c>
      <c r="G1112" s="33">
        <v>776</v>
      </c>
      <c r="H1112" s="32">
        <v>0</v>
      </c>
    </row>
    <row r="1113" spans="1:8" s="197" customFormat="1" x14ac:dyDescent="0.35">
      <c r="A1113" s="199" t="s">
        <v>1091</v>
      </c>
      <c r="B1113" s="66">
        <v>44119</v>
      </c>
      <c r="C1113" s="33">
        <v>143</v>
      </c>
      <c r="D1113" s="33">
        <v>1265</v>
      </c>
      <c r="E1113" s="34">
        <v>0</v>
      </c>
      <c r="F1113" s="33">
        <v>117</v>
      </c>
      <c r="G1113" s="33">
        <v>575</v>
      </c>
      <c r="H1113" s="32">
        <v>0</v>
      </c>
    </row>
    <row r="1114" spans="1:8" s="197" customFormat="1" x14ac:dyDescent="0.35">
      <c r="A1114" s="199" t="s">
        <v>1092</v>
      </c>
      <c r="B1114" s="66">
        <v>44119</v>
      </c>
      <c r="C1114" s="33">
        <v>123</v>
      </c>
      <c r="D1114" s="33">
        <v>1303</v>
      </c>
      <c r="E1114" s="34">
        <v>0</v>
      </c>
      <c r="F1114" s="33">
        <v>137</v>
      </c>
      <c r="G1114" s="33">
        <v>473</v>
      </c>
      <c r="H1114" s="32">
        <v>0</v>
      </c>
    </row>
    <row r="1115" spans="1:8" s="197" customFormat="1" x14ac:dyDescent="0.35">
      <c r="A1115" s="199" t="s">
        <v>1093</v>
      </c>
      <c r="B1115" s="66">
        <v>44119</v>
      </c>
      <c r="C1115" s="33">
        <v>79</v>
      </c>
      <c r="D1115" s="33">
        <v>791</v>
      </c>
      <c r="E1115" s="34">
        <v>0</v>
      </c>
      <c r="F1115" s="33">
        <v>91</v>
      </c>
      <c r="G1115" s="33">
        <v>369</v>
      </c>
      <c r="H1115" s="32">
        <v>0</v>
      </c>
    </row>
    <row r="1116" spans="1:8" s="197" customFormat="1" x14ac:dyDescent="0.35">
      <c r="A1116" s="199" t="s">
        <v>1094</v>
      </c>
      <c r="B1116" s="66">
        <v>44119</v>
      </c>
      <c r="C1116" s="33">
        <v>80</v>
      </c>
      <c r="D1116" s="33">
        <v>907</v>
      </c>
      <c r="E1116" s="34">
        <v>0</v>
      </c>
      <c r="F1116" s="33">
        <v>206</v>
      </c>
      <c r="G1116" s="33">
        <v>674</v>
      </c>
      <c r="H1116" s="32">
        <v>0</v>
      </c>
    </row>
    <row r="1117" spans="1:8" s="197" customFormat="1" x14ac:dyDescent="0.35">
      <c r="A1117" s="199" t="s">
        <v>1095</v>
      </c>
      <c r="B1117" s="66">
        <v>44119</v>
      </c>
      <c r="C1117" s="33">
        <v>144</v>
      </c>
      <c r="D1117" s="33">
        <v>888</v>
      </c>
      <c r="E1117" s="34">
        <v>0</v>
      </c>
      <c r="F1117" s="33">
        <v>132</v>
      </c>
      <c r="G1117" s="33">
        <v>295</v>
      </c>
      <c r="H1117" s="32">
        <v>0</v>
      </c>
    </row>
    <row r="1118" spans="1:8" s="197" customFormat="1" x14ac:dyDescent="0.35">
      <c r="A1118" s="199" t="s">
        <v>1090</v>
      </c>
      <c r="B1118" s="66">
        <v>44120</v>
      </c>
      <c r="C1118" s="33">
        <v>409</v>
      </c>
      <c r="D1118" s="33">
        <v>2535</v>
      </c>
      <c r="E1118" s="34">
        <v>0</v>
      </c>
      <c r="F1118" s="33">
        <v>270</v>
      </c>
      <c r="G1118" s="33">
        <v>822</v>
      </c>
      <c r="H1118" s="32">
        <v>0</v>
      </c>
    </row>
    <row r="1119" spans="1:8" s="197" customFormat="1" x14ac:dyDescent="0.35">
      <c r="A1119" s="199" t="s">
        <v>1091</v>
      </c>
      <c r="B1119" s="66">
        <v>44120</v>
      </c>
      <c r="C1119" s="33">
        <v>145</v>
      </c>
      <c r="D1119" s="33">
        <v>1242</v>
      </c>
      <c r="E1119" s="34">
        <v>0</v>
      </c>
      <c r="F1119" s="33">
        <v>115</v>
      </c>
      <c r="G1119" s="33">
        <v>598</v>
      </c>
      <c r="H1119" s="32">
        <v>0</v>
      </c>
    </row>
    <row r="1120" spans="1:8" s="197" customFormat="1" x14ac:dyDescent="0.35">
      <c r="A1120" s="199" t="s">
        <v>1092</v>
      </c>
      <c r="B1120" s="66">
        <v>44120</v>
      </c>
      <c r="C1120" s="33">
        <v>125</v>
      </c>
      <c r="D1120" s="33">
        <v>1260</v>
      </c>
      <c r="E1120" s="34">
        <v>0</v>
      </c>
      <c r="F1120" s="33">
        <v>135</v>
      </c>
      <c r="G1120" s="33">
        <v>516</v>
      </c>
      <c r="H1120" s="32">
        <v>0</v>
      </c>
    </row>
    <row r="1121" spans="1:8" s="197" customFormat="1" x14ac:dyDescent="0.35">
      <c r="A1121" s="199" t="s">
        <v>1093</v>
      </c>
      <c r="B1121" s="66">
        <v>44120</v>
      </c>
      <c r="C1121" s="33">
        <v>83</v>
      </c>
      <c r="D1121" s="33">
        <v>809</v>
      </c>
      <c r="E1121" s="34">
        <v>0</v>
      </c>
      <c r="F1121" s="33">
        <v>87</v>
      </c>
      <c r="G1121" s="33">
        <v>351</v>
      </c>
      <c r="H1121" s="32">
        <v>0</v>
      </c>
    </row>
    <row r="1122" spans="1:8" s="197" customFormat="1" x14ac:dyDescent="0.35">
      <c r="A1122" s="199" t="s">
        <v>1094</v>
      </c>
      <c r="B1122" s="66">
        <v>44120</v>
      </c>
      <c r="C1122" s="33">
        <v>80</v>
      </c>
      <c r="D1122" s="33">
        <v>896</v>
      </c>
      <c r="E1122" s="34">
        <v>0</v>
      </c>
      <c r="F1122" s="33">
        <v>206</v>
      </c>
      <c r="G1122" s="33">
        <v>689</v>
      </c>
      <c r="H1122" s="32">
        <v>0</v>
      </c>
    </row>
    <row r="1123" spans="1:8" s="197" customFormat="1" x14ac:dyDescent="0.35">
      <c r="A1123" s="199" t="s">
        <v>1095</v>
      </c>
      <c r="B1123" s="66">
        <v>44120</v>
      </c>
      <c r="C1123" s="33">
        <v>143</v>
      </c>
      <c r="D1123" s="33">
        <v>882</v>
      </c>
      <c r="E1123" s="34">
        <v>0</v>
      </c>
      <c r="F1123" s="33">
        <v>133</v>
      </c>
      <c r="G1123" s="33">
        <v>301</v>
      </c>
      <c r="H1123" s="32">
        <v>0</v>
      </c>
    </row>
    <row r="1124" spans="1:8" s="197" customFormat="1" x14ac:dyDescent="0.35">
      <c r="A1124" s="199" t="s">
        <v>1090</v>
      </c>
      <c r="B1124" s="66">
        <v>44121</v>
      </c>
      <c r="C1124" s="33">
        <v>401</v>
      </c>
      <c r="D1124" s="33">
        <v>2522</v>
      </c>
      <c r="E1124" s="34">
        <v>0</v>
      </c>
      <c r="F1124" s="33">
        <v>278</v>
      </c>
      <c r="G1124" s="33">
        <v>835</v>
      </c>
      <c r="H1124" s="32">
        <v>0</v>
      </c>
    </row>
    <row r="1125" spans="1:8" s="197" customFormat="1" x14ac:dyDescent="0.35">
      <c r="A1125" s="199" t="s">
        <v>1091</v>
      </c>
      <c r="B1125" s="66">
        <v>44121</v>
      </c>
      <c r="C1125" s="33">
        <v>138</v>
      </c>
      <c r="D1125" s="33">
        <v>1205</v>
      </c>
      <c r="E1125" s="34">
        <v>0</v>
      </c>
      <c r="F1125" s="33">
        <v>122</v>
      </c>
      <c r="G1125" s="33">
        <v>635</v>
      </c>
      <c r="H1125" s="32">
        <v>0</v>
      </c>
    </row>
    <row r="1126" spans="1:8" s="197" customFormat="1" x14ac:dyDescent="0.35">
      <c r="A1126" s="199" t="s">
        <v>1092</v>
      </c>
      <c r="B1126" s="66">
        <v>44121</v>
      </c>
      <c r="C1126" s="33">
        <v>118</v>
      </c>
      <c r="D1126" s="33">
        <v>1260</v>
      </c>
      <c r="E1126" s="34">
        <v>0</v>
      </c>
      <c r="F1126" s="33">
        <v>142</v>
      </c>
      <c r="G1126" s="33">
        <v>516</v>
      </c>
      <c r="H1126" s="32">
        <v>0</v>
      </c>
    </row>
    <row r="1127" spans="1:8" s="197" customFormat="1" x14ac:dyDescent="0.35">
      <c r="A1127" s="199" t="s">
        <v>1093</v>
      </c>
      <c r="B1127" s="66">
        <v>44121</v>
      </c>
      <c r="C1127" s="33">
        <v>80</v>
      </c>
      <c r="D1127" s="33">
        <v>794</v>
      </c>
      <c r="E1127" s="34">
        <v>0</v>
      </c>
      <c r="F1127" s="33">
        <v>90</v>
      </c>
      <c r="G1127" s="33">
        <v>366</v>
      </c>
      <c r="H1127" s="32">
        <v>0</v>
      </c>
    </row>
    <row r="1128" spans="1:8" s="197" customFormat="1" x14ac:dyDescent="0.35">
      <c r="A1128" s="199" t="s">
        <v>1094</v>
      </c>
      <c r="B1128" s="66">
        <v>44121</v>
      </c>
      <c r="C1128" s="33">
        <v>77</v>
      </c>
      <c r="D1128" s="33">
        <v>873</v>
      </c>
      <c r="E1128" s="34">
        <v>0</v>
      </c>
      <c r="F1128" s="33">
        <v>209</v>
      </c>
      <c r="G1128" s="33">
        <v>709</v>
      </c>
      <c r="H1128" s="32">
        <v>0</v>
      </c>
    </row>
    <row r="1129" spans="1:8" s="197" customFormat="1" x14ac:dyDescent="0.35">
      <c r="A1129" s="199" t="s">
        <v>1095</v>
      </c>
      <c r="B1129" s="66">
        <v>44121</v>
      </c>
      <c r="C1129" s="33">
        <v>148</v>
      </c>
      <c r="D1129" s="33">
        <v>880</v>
      </c>
      <c r="E1129" s="34">
        <v>0</v>
      </c>
      <c r="F1129" s="33">
        <v>128</v>
      </c>
      <c r="G1129" s="33">
        <v>303</v>
      </c>
      <c r="H1129" s="32">
        <v>0</v>
      </c>
    </row>
    <row r="1130" spans="1:8" s="197" customFormat="1" x14ac:dyDescent="0.35">
      <c r="A1130" s="199" t="s">
        <v>1090</v>
      </c>
      <c r="B1130" s="66">
        <v>44122</v>
      </c>
      <c r="C1130" s="33">
        <v>379</v>
      </c>
      <c r="D1130" s="33">
        <v>2427</v>
      </c>
      <c r="E1130" s="34">
        <v>0</v>
      </c>
      <c r="F1130" s="33">
        <v>300</v>
      </c>
      <c r="G1130" s="33">
        <v>930</v>
      </c>
      <c r="H1130" s="32">
        <v>0</v>
      </c>
    </row>
    <row r="1131" spans="1:8" s="197" customFormat="1" x14ac:dyDescent="0.35">
      <c r="A1131" s="199" t="s">
        <v>1091</v>
      </c>
      <c r="B1131" s="66">
        <v>44122</v>
      </c>
      <c r="C1131" s="33">
        <v>126</v>
      </c>
      <c r="D1131" s="33">
        <v>1151</v>
      </c>
      <c r="E1131" s="34">
        <v>0</v>
      </c>
      <c r="F1131" s="33">
        <v>134</v>
      </c>
      <c r="G1131" s="33">
        <v>689</v>
      </c>
      <c r="H1131" s="32">
        <v>0</v>
      </c>
    </row>
    <row r="1132" spans="1:8" s="197" customFormat="1" x14ac:dyDescent="0.35">
      <c r="A1132" s="199" t="s">
        <v>1092</v>
      </c>
      <c r="B1132" s="66">
        <v>44122</v>
      </c>
      <c r="C1132" s="33">
        <v>116</v>
      </c>
      <c r="D1132" s="33">
        <v>1189</v>
      </c>
      <c r="E1132" s="34">
        <v>0</v>
      </c>
      <c r="F1132" s="33">
        <v>144</v>
      </c>
      <c r="G1132" s="33">
        <v>587</v>
      </c>
      <c r="H1132" s="32">
        <v>0</v>
      </c>
    </row>
    <row r="1133" spans="1:8" s="197" customFormat="1" x14ac:dyDescent="0.35">
      <c r="A1133" s="199" t="s">
        <v>1093</v>
      </c>
      <c r="B1133" s="66">
        <v>44122</v>
      </c>
      <c r="C1133" s="33">
        <v>82</v>
      </c>
      <c r="D1133" s="33">
        <v>759</v>
      </c>
      <c r="E1133" s="34">
        <v>0</v>
      </c>
      <c r="F1133" s="33">
        <v>88</v>
      </c>
      <c r="G1133" s="33">
        <v>401</v>
      </c>
      <c r="H1133" s="32">
        <v>0</v>
      </c>
    </row>
    <row r="1134" spans="1:8" s="197" customFormat="1" x14ac:dyDescent="0.35">
      <c r="A1134" s="199" t="s">
        <v>1094</v>
      </c>
      <c r="B1134" s="66">
        <v>44122</v>
      </c>
      <c r="C1134" s="33">
        <v>71</v>
      </c>
      <c r="D1134" s="33">
        <v>861</v>
      </c>
      <c r="E1134" s="34">
        <v>0</v>
      </c>
      <c r="F1134" s="33">
        <v>215</v>
      </c>
      <c r="G1134" s="33">
        <v>718</v>
      </c>
      <c r="H1134" s="32">
        <v>0</v>
      </c>
    </row>
    <row r="1135" spans="1:8" s="197" customFormat="1" x14ac:dyDescent="0.35">
      <c r="A1135" s="199" t="s">
        <v>1095</v>
      </c>
      <c r="B1135" s="66">
        <v>44122</v>
      </c>
      <c r="C1135" s="33">
        <v>142</v>
      </c>
      <c r="D1135" s="33">
        <v>834</v>
      </c>
      <c r="E1135" s="34">
        <v>0</v>
      </c>
      <c r="F1135" s="33">
        <v>134</v>
      </c>
      <c r="G1135" s="33">
        <v>349</v>
      </c>
      <c r="H1135" s="32">
        <v>0</v>
      </c>
    </row>
    <row r="1136" spans="1:8" s="197" customFormat="1" x14ac:dyDescent="0.35">
      <c r="A1136" s="199" t="s">
        <v>1090</v>
      </c>
      <c r="B1136" s="66">
        <v>44123</v>
      </c>
      <c r="C1136" s="33">
        <v>369</v>
      </c>
      <c r="D1136" s="33">
        <v>2435</v>
      </c>
      <c r="E1136" s="34">
        <v>0</v>
      </c>
      <c r="F1136" s="33">
        <v>310</v>
      </c>
      <c r="G1136" s="33">
        <v>922</v>
      </c>
      <c r="H1136" s="32">
        <v>0</v>
      </c>
    </row>
    <row r="1137" spans="1:8" s="197" customFormat="1" x14ac:dyDescent="0.35">
      <c r="A1137" s="199" t="s">
        <v>1091</v>
      </c>
      <c r="B1137" s="66">
        <v>44123</v>
      </c>
      <c r="C1137" s="33">
        <v>144</v>
      </c>
      <c r="D1137" s="33">
        <v>1199</v>
      </c>
      <c r="E1137" s="34">
        <v>0</v>
      </c>
      <c r="F1137" s="33">
        <v>116</v>
      </c>
      <c r="G1137" s="33">
        <v>641</v>
      </c>
      <c r="H1137" s="32">
        <v>0</v>
      </c>
    </row>
    <row r="1138" spans="1:8" s="197" customFormat="1" x14ac:dyDescent="0.35">
      <c r="A1138" s="199" t="s">
        <v>1092</v>
      </c>
      <c r="B1138" s="66">
        <v>44123</v>
      </c>
      <c r="C1138" s="33">
        <v>116</v>
      </c>
      <c r="D1138" s="33">
        <v>1192</v>
      </c>
      <c r="E1138" s="34">
        <v>0</v>
      </c>
      <c r="F1138" s="33">
        <v>144</v>
      </c>
      <c r="G1138" s="33">
        <v>584</v>
      </c>
      <c r="H1138" s="32">
        <v>0</v>
      </c>
    </row>
    <row r="1139" spans="1:8" s="197" customFormat="1" x14ac:dyDescent="0.35">
      <c r="A1139" s="199" t="s">
        <v>1093</v>
      </c>
      <c r="B1139" s="66">
        <v>44123</v>
      </c>
      <c r="C1139" s="33">
        <v>75</v>
      </c>
      <c r="D1139" s="33">
        <v>759</v>
      </c>
      <c r="E1139" s="34">
        <v>0</v>
      </c>
      <c r="F1139" s="33">
        <v>95</v>
      </c>
      <c r="G1139" s="33">
        <v>401</v>
      </c>
      <c r="H1139" s="32">
        <v>0</v>
      </c>
    </row>
    <row r="1140" spans="1:8" s="197" customFormat="1" x14ac:dyDescent="0.35">
      <c r="A1140" s="199" t="s">
        <v>1094</v>
      </c>
      <c r="B1140" s="66">
        <v>44123</v>
      </c>
      <c r="C1140" s="33">
        <v>77</v>
      </c>
      <c r="D1140" s="33">
        <v>892</v>
      </c>
      <c r="E1140" s="34">
        <v>0</v>
      </c>
      <c r="F1140" s="33">
        <v>209</v>
      </c>
      <c r="G1140" s="33">
        <v>690</v>
      </c>
      <c r="H1140" s="32">
        <v>0</v>
      </c>
    </row>
    <row r="1141" spans="1:8" s="197" customFormat="1" x14ac:dyDescent="0.35">
      <c r="A1141" s="199" t="s">
        <v>1095</v>
      </c>
      <c r="B1141" s="66">
        <v>44123</v>
      </c>
      <c r="C1141" s="33">
        <v>138</v>
      </c>
      <c r="D1141" s="33">
        <v>849</v>
      </c>
      <c r="E1141" s="34">
        <v>0</v>
      </c>
      <c r="F1141" s="33">
        <v>138</v>
      </c>
      <c r="G1141" s="33">
        <v>334</v>
      </c>
      <c r="H1141" s="32">
        <v>0</v>
      </c>
    </row>
    <row r="1142" spans="1:8" s="197" customFormat="1" x14ac:dyDescent="0.35">
      <c r="A1142" s="199" t="s">
        <v>1090</v>
      </c>
      <c r="B1142" s="66">
        <v>44124</v>
      </c>
      <c r="C1142" s="33">
        <v>408</v>
      </c>
      <c r="D1142" s="33">
        <v>2535</v>
      </c>
      <c r="E1142" s="34">
        <v>0</v>
      </c>
      <c r="F1142" s="33">
        <v>271</v>
      </c>
      <c r="G1142" s="33">
        <v>806</v>
      </c>
      <c r="H1142" s="32">
        <v>0</v>
      </c>
    </row>
    <row r="1143" spans="1:8" s="197" customFormat="1" x14ac:dyDescent="0.35">
      <c r="A1143" s="199" t="s">
        <v>1091</v>
      </c>
      <c r="B1143" s="66">
        <v>44124</v>
      </c>
      <c r="C1143" s="33">
        <v>154</v>
      </c>
      <c r="D1143" s="33">
        <v>1346</v>
      </c>
      <c r="E1143" s="34">
        <v>0</v>
      </c>
      <c r="F1143" s="33">
        <v>106</v>
      </c>
      <c r="G1143" s="33">
        <v>494</v>
      </c>
      <c r="H1143" s="32">
        <v>0</v>
      </c>
    </row>
    <row r="1144" spans="1:8" s="197" customFormat="1" x14ac:dyDescent="0.35">
      <c r="A1144" s="199" t="s">
        <v>1092</v>
      </c>
      <c r="B1144" s="66">
        <v>44124</v>
      </c>
      <c r="C1144" s="33">
        <v>120</v>
      </c>
      <c r="D1144" s="33">
        <v>1294</v>
      </c>
      <c r="E1144" s="34">
        <v>0</v>
      </c>
      <c r="F1144" s="33">
        <v>140</v>
      </c>
      <c r="G1144" s="33">
        <v>482</v>
      </c>
      <c r="H1144" s="32">
        <v>0</v>
      </c>
    </row>
    <row r="1145" spans="1:8" s="197" customFormat="1" x14ac:dyDescent="0.35">
      <c r="A1145" s="199" t="s">
        <v>1093</v>
      </c>
      <c r="B1145" s="66">
        <v>44124</v>
      </c>
      <c r="C1145" s="33">
        <v>77</v>
      </c>
      <c r="D1145" s="33">
        <v>798</v>
      </c>
      <c r="E1145" s="34">
        <v>0</v>
      </c>
      <c r="F1145" s="33">
        <v>93</v>
      </c>
      <c r="G1145" s="33">
        <v>362</v>
      </c>
      <c r="H1145" s="32">
        <v>0</v>
      </c>
    </row>
    <row r="1146" spans="1:8" s="197" customFormat="1" x14ac:dyDescent="0.35">
      <c r="A1146" s="199" t="s">
        <v>1094</v>
      </c>
      <c r="B1146" s="66">
        <v>44124</v>
      </c>
      <c r="C1146" s="33">
        <v>83</v>
      </c>
      <c r="D1146" s="33">
        <v>891</v>
      </c>
      <c r="E1146" s="34">
        <v>0</v>
      </c>
      <c r="F1146" s="33">
        <v>203</v>
      </c>
      <c r="G1146" s="33">
        <v>692</v>
      </c>
      <c r="H1146" s="32">
        <v>0</v>
      </c>
    </row>
    <row r="1147" spans="1:8" s="197" customFormat="1" x14ac:dyDescent="0.35">
      <c r="A1147" s="199" t="s">
        <v>1095</v>
      </c>
      <c r="B1147" s="66">
        <v>44124</v>
      </c>
      <c r="C1147" s="33">
        <v>148</v>
      </c>
      <c r="D1147" s="33">
        <v>912</v>
      </c>
      <c r="E1147" s="34">
        <v>0</v>
      </c>
      <c r="F1147" s="33">
        <v>128</v>
      </c>
      <c r="G1147" s="33">
        <v>271</v>
      </c>
      <c r="H1147" s="32">
        <v>0</v>
      </c>
    </row>
    <row r="1148" spans="1:8" s="197" customFormat="1" x14ac:dyDescent="0.35">
      <c r="A1148" s="199" t="s">
        <v>1090</v>
      </c>
      <c r="B1148" s="66">
        <v>44125</v>
      </c>
      <c r="C1148" s="33">
        <v>417</v>
      </c>
      <c r="D1148" s="33">
        <v>2562</v>
      </c>
      <c r="E1148" s="34">
        <v>0</v>
      </c>
      <c r="F1148" s="33">
        <v>262</v>
      </c>
      <c r="G1148" s="33">
        <v>779</v>
      </c>
      <c r="H1148" s="32">
        <v>0</v>
      </c>
    </row>
    <row r="1149" spans="1:8" s="197" customFormat="1" x14ac:dyDescent="0.35">
      <c r="A1149" s="199" t="s">
        <v>1091</v>
      </c>
      <c r="B1149" s="66">
        <v>44125</v>
      </c>
      <c r="C1149" s="33">
        <v>153</v>
      </c>
      <c r="D1149" s="33">
        <v>1319</v>
      </c>
      <c r="E1149" s="34">
        <v>0</v>
      </c>
      <c r="F1149" s="33">
        <v>107</v>
      </c>
      <c r="G1149" s="33">
        <v>521</v>
      </c>
      <c r="H1149" s="32">
        <v>0</v>
      </c>
    </row>
    <row r="1150" spans="1:8" s="197" customFormat="1" x14ac:dyDescent="0.35">
      <c r="A1150" s="199" t="s">
        <v>1092</v>
      </c>
      <c r="B1150" s="66">
        <v>44125</v>
      </c>
      <c r="C1150" s="33">
        <v>124</v>
      </c>
      <c r="D1150" s="33">
        <v>1311</v>
      </c>
      <c r="E1150" s="34">
        <v>0</v>
      </c>
      <c r="F1150" s="33">
        <v>136</v>
      </c>
      <c r="G1150" s="33">
        <v>465</v>
      </c>
      <c r="H1150" s="32">
        <v>0</v>
      </c>
    </row>
    <row r="1151" spans="1:8" s="197" customFormat="1" x14ac:dyDescent="0.35">
      <c r="A1151" s="199" t="s">
        <v>1093</v>
      </c>
      <c r="B1151" s="66">
        <v>44125</v>
      </c>
      <c r="C1151" s="33">
        <v>75</v>
      </c>
      <c r="D1151" s="33">
        <v>841</v>
      </c>
      <c r="E1151" s="34">
        <v>0</v>
      </c>
      <c r="F1151" s="33">
        <v>95</v>
      </c>
      <c r="G1151" s="33">
        <v>319</v>
      </c>
      <c r="H1151" s="32">
        <v>0</v>
      </c>
    </row>
    <row r="1152" spans="1:8" s="197" customFormat="1" x14ac:dyDescent="0.35">
      <c r="A1152" s="199" t="s">
        <v>1094</v>
      </c>
      <c r="B1152" s="66">
        <v>44125</v>
      </c>
      <c r="C1152" s="33">
        <v>80</v>
      </c>
      <c r="D1152" s="33">
        <v>932</v>
      </c>
      <c r="E1152" s="34">
        <v>0</v>
      </c>
      <c r="F1152" s="33">
        <v>206</v>
      </c>
      <c r="G1152" s="33">
        <v>654</v>
      </c>
      <c r="H1152" s="32">
        <v>0</v>
      </c>
    </row>
    <row r="1153" spans="1:8" s="197" customFormat="1" x14ac:dyDescent="0.35">
      <c r="A1153" s="199" t="s">
        <v>1095</v>
      </c>
      <c r="B1153" s="66">
        <v>44125</v>
      </c>
      <c r="C1153" s="33">
        <v>148</v>
      </c>
      <c r="D1153" s="33">
        <v>881</v>
      </c>
      <c r="E1153" s="34">
        <v>0</v>
      </c>
      <c r="F1153" s="33">
        <v>128</v>
      </c>
      <c r="G1153" s="33">
        <v>279</v>
      </c>
      <c r="H1153" s="32">
        <v>0</v>
      </c>
    </row>
    <row r="1154" spans="1:8" s="197" customFormat="1" x14ac:dyDescent="0.35">
      <c r="A1154" s="199" t="s">
        <v>1090</v>
      </c>
      <c r="B1154" s="66">
        <v>44126</v>
      </c>
      <c r="C1154" s="33">
        <v>414</v>
      </c>
      <c r="D1154" s="33">
        <v>2630</v>
      </c>
      <c r="E1154" s="34">
        <v>0</v>
      </c>
      <c r="F1154" s="33">
        <v>265</v>
      </c>
      <c r="G1154" s="33">
        <v>711</v>
      </c>
      <c r="H1154" s="32">
        <v>0</v>
      </c>
    </row>
    <row r="1155" spans="1:8" s="197" customFormat="1" x14ac:dyDescent="0.35">
      <c r="A1155" s="199" t="s">
        <v>1091</v>
      </c>
      <c r="B1155" s="66">
        <v>44126</v>
      </c>
      <c r="C1155" s="33">
        <v>148</v>
      </c>
      <c r="D1155" s="33">
        <v>1267</v>
      </c>
      <c r="E1155" s="34">
        <v>0</v>
      </c>
      <c r="F1155" s="33">
        <v>112</v>
      </c>
      <c r="G1155" s="33">
        <v>573</v>
      </c>
      <c r="H1155" s="32">
        <v>0</v>
      </c>
    </row>
    <row r="1156" spans="1:8" s="197" customFormat="1" x14ac:dyDescent="0.35">
      <c r="A1156" s="199" t="s">
        <v>1092</v>
      </c>
      <c r="B1156" s="66">
        <v>44126</v>
      </c>
      <c r="C1156" s="33">
        <v>120</v>
      </c>
      <c r="D1156" s="33">
        <v>1349</v>
      </c>
      <c r="E1156" s="34">
        <v>0</v>
      </c>
      <c r="F1156" s="33">
        <v>139</v>
      </c>
      <c r="G1156" s="33">
        <v>431</v>
      </c>
      <c r="H1156" s="32">
        <v>0</v>
      </c>
    </row>
    <row r="1157" spans="1:8" s="197" customFormat="1" x14ac:dyDescent="0.35">
      <c r="A1157" s="199" t="s">
        <v>1093</v>
      </c>
      <c r="B1157" s="66">
        <v>44126</v>
      </c>
      <c r="C1157" s="33">
        <v>80</v>
      </c>
      <c r="D1157" s="33">
        <v>825</v>
      </c>
      <c r="E1157" s="34">
        <v>0</v>
      </c>
      <c r="F1157" s="33">
        <v>90</v>
      </c>
      <c r="G1157" s="33">
        <v>335</v>
      </c>
      <c r="H1157" s="32">
        <v>0</v>
      </c>
    </row>
    <row r="1158" spans="1:8" s="197" customFormat="1" x14ac:dyDescent="0.35">
      <c r="A1158" s="199" t="s">
        <v>1094</v>
      </c>
      <c r="B1158" s="66">
        <v>44126</v>
      </c>
      <c r="C1158" s="33">
        <v>73</v>
      </c>
      <c r="D1158" s="33">
        <v>917</v>
      </c>
      <c r="E1158" s="34">
        <v>0</v>
      </c>
      <c r="F1158" s="33">
        <v>213</v>
      </c>
      <c r="G1158" s="33">
        <v>668</v>
      </c>
      <c r="H1158" s="32">
        <v>0</v>
      </c>
    </row>
    <row r="1159" spans="1:8" s="197" customFormat="1" x14ac:dyDescent="0.35">
      <c r="A1159" s="199" t="s">
        <v>1095</v>
      </c>
      <c r="B1159" s="66">
        <v>44126</v>
      </c>
      <c r="C1159" s="33">
        <v>151</v>
      </c>
      <c r="D1159" s="33">
        <v>886</v>
      </c>
      <c r="E1159" s="34">
        <v>0</v>
      </c>
      <c r="F1159" s="33">
        <v>125</v>
      </c>
      <c r="G1159" s="33">
        <v>274</v>
      </c>
      <c r="H1159" s="32">
        <v>0</v>
      </c>
    </row>
    <row r="1160" spans="1:8" s="197" customFormat="1" x14ac:dyDescent="0.35">
      <c r="A1160" s="199" t="s">
        <v>1090</v>
      </c>
      <c r="B1160" s="66">
        <v>44127</v>
      </c>
      <c r="C1160" s="33">
        <v>400</v>
      </c>
      <c r="D1160" s="33">
        <v>2599</v>
      </c>
      <c r="E1160" s="34">
        <v>0</v>
      </c>
      <c r="F1160" s="33">
        <v>279</v>
      </c>
      <c r="G1160" s="33">
        <v>742</v>
      </c>
      <c r="H1160" s="32">
        <v>0</v>
      </c>
    </row>
    <row r="1161" spans="1:8" s="197" customFormat="1" x14ac:dyDescent="0.35">
      <c r="A1161" s="199" t="s">
        <v>1091</v>
      </c>
      <c r="B1161" s="66">
        <v>44127</v>
      </c>
      <c r="C1161" s="33">
        <v>155</v>
      </c>
      <c r="D1161" s="33">
        <v>1262</v>
      </c>
      <c r="E1161" s="34">
        <v>0</v>
      </c>
      <c r="F1161" s="33">
        <v>105</v>
      </c>
      <c r="G1161" s="33">
        <v>578</v>
      </c>
      <c r="H1161" s="32">
        <v>0</v>
      </c>
    </row>
    <row r="1162" spans="1:8" s="197" customFormat="1" x14ac:dyDescent="0.35">
      <c r="A1162" s="199" t="s">
        <v>1092</v>
      </c>
      <c r="B1162" s="66">
        <v>44127</v>
      </c>
      <c r="C1162" s="33">
        <v>131</v>
      </c>
      <c r="D1162" s="33">
        <v>1312</v>
      </c>
      <c r="E1162" s="34">
        <v>0</v>
      </c>
      <c r="F1162" s="33">
        <v>128</v>
      </c>
      <c r="G1162" s="33">
        <v>464</v>
      </c>
      <c r="H1162" s="32">
        <v>0</v>
      </c>
    </row>
    <row r="1163" spans="1:8" s="197" customFormat="1" x14ac:dyDescent="0.35">
      <c r="A1163" s="199" t="s">
        <v>1093</v>
      </c>
      <c r="B1163" s="66">
        <v>44127</v>
      </c>
      <c r="C1163" s="33">
        <v>78</v>
      </c>
      <c r="D1163" s="33">
        <v>848</v>
      </c>
      <c r="E1163" s="34">
        <v>0</v>
      </c>
      <c r="F1163" s="33">
        <v>92</v>
      </c>
      <c r="G1163" s="33">
        <v>312</v>
      </c>
      <c r="H1163" s="32">
        <v>0</v>
      </c>
    </row>
    <row r="1164" spans="1:8" s="197" customFormat="1" x14ac:dyDescent="0.35">
      <c r="A1164" s="199" t="s">
        <v>1094</v>
      </c>
      <c r="B1164" s="66">
        <v>44127</v>
      </c>
      <c r="C1164" s="33">
        <v>77</v>
      </c>
      <c r="D1164" s="33">
        <v>909</v>
      </c>
      <c r="E1164" s="34">
        <v>0</v>
      </c>
      <c r="F1164" s="33">
        <v>209</v>
      </c>
      <c r="G1164" s="33">
        <v>670</v>
      </c>
      <c r="H1164" s="32">
        <v>0</v>
      </c>
    </row>
    <row r="1165" spans="1:8" s="197" customFormat="1" x14ac:dyDescent="0.35">
      <c r="A1165" s="199" t="s">
        <v>1095</v>
      </c>
      <c r="B1165" s="66">
        <v>44127</v>
      </c>
      <c r="C1165" s="33">
        <v>151</v>
      </c>
      <c r="D1165" s="33">
        <v>895</v>
      </c>
      <c r="E1165" s="34">
        <v>0</v>
      </c>
      <c r="F1165" s="33">
        <v>125</v>
      </c>
      <c r="G1165" s="33">
        <v>265</v>
      </c>
      <c r="H1165" s="32">
        <v>0</v>
      </c>
    </row>
    <row r="1166" spans="1:8" s="197" customFormat="1" x14ac:dyDescent="0.35">
      <c r="A1166" s="199" t="s">
        <v>1090</v>
      </c>
      <c r="B1166" s="66">
        <v>44128</v>
      </c>
      <c r="C1166" s="33">
        <v>403</v>
      </c>
      <c r="D1166" s="33">
        <v>2523</v>
      </c>
      <c r="E1166" s="34">
        <v>0</v>
      </c>
      <c r="F1166" s="33">
        <v>276</v>
      </c>
      <c r="G1166" s="33">
        <v>818</v>
      </c>
      <c r="H1166" s="32">
        <v>0</v>
      </c>
    </row>
    <row r="1167" spans="1:8" s="197" customFormat="1" x14ac:dyDescent="0.35">
      <c r="A1167" s="199" t="s">
        <v>1091</v>
      </c>
      <c r="B1167" s="66">
        <v>44128</v>
      </c>
      <c r="C1167" s="33">
        <v>146</v>
      </c>
      <c r="D1167" s="33">
        <v>1241</v>
      </c>
      <c r="E1167" s="34">
        <v>0</v>
      </c>
      <c r="F1167" s="33">
        <v>114</v>
      </c>
      <c r="G1167" s="33">
        <v>599</v>
      </c>
      <c r="H1167" s="32">
        <v>0</v>
      </c>
    </row>
    <row r="1168" spans="1:8" s="197" customFormat="1" x14ac:dyDescent="0.35">
      <c r="A1168" s="199" t="s">
        <v>1092</v>
      </c>
      <c r="B1168" s="66">
        <v>44128</v>
      </c>
      <c r="C1168" s="33">
        <v>126</v>
      </c>
      <c r="D1168" s="33">
        <v>1278</v>
      </c>
      <c r="E1168" s="34">
        <v>0</v>
      </c>
      <c r="F1168" s="33">
        <v>133</v>
      </c>
      <c r="G1168" s="33">
        <v>498</v>
      </c>
      <c r="H1168" s="32">
        <v>0</v>
      </c>
    </row>
    <row r="1169" spans="1:8" s="197" customFormat="1" x14ac:dyDescent="0.35">
      <c r="A1169" s="199" t="s">
        <v>1093</v>
      </c>
      <c r="B1169" s="66">
        <v>44128</v>
      </c>
      <c r="C1169" s="33">
        <v>76</v>
      </c>
      <c r="D1169" s="33">
        <v>770</v>
      </c>
      <c r="E1169" s="34">
        <v>0</v>
      </c>
      <c r="F1169" s="33">
        <v>94</v>
      </c>
      <c r="G1169" s="33">
        <v>390</v>
      </c>
      <c r="H1169" s="32">
        <v>0</v>
      </c>
    </row>
    <row r="1170" spans="1:8" s="197" customFormat="1" x14ac:dyDescent="0.35">
      <c r="A1170" s="199" t="s">
        <v>1094</v>
      </c>
      <c r="B1170" s="66">
        <v>44128</v>
      </c>
      <c r="C1170" s="33">
        <v>77</v>
      </c>
      <c r="D1170" s="33">
        <v>916</v>
      </c>
      <c r="E1170" s="34">
        <v>0</v>
      </c>
      <c r="F1170" s="33">
        <v>209</v>
      </c>
      <c r="G1170" s="33">
        <v>664</v>
      </c>
      <c r="H1170" s="32">
        <v>0</v>
      </c>
    </row>
    <row r="1171" spans="1:8" s="197" customFormat="1" x14ac:dyDescent="0.35">
      <c r="A1171" s="199" t="s">
        <v>1095</v>
      </c>
      <c r="B1171" s="66">
        <v>44128</v>
      </c>
      <c r="C1171" s="33">
        <v>150</v>
      </c>
      <c r="D1171" s="33">
        <v>870</v>
      </c>
      <c r="E1171" s="34">
        <v>0</v>
      </c>
      <c r="F1171" s="33">
        <v>126</v>
      </c>
      <c r="G1171" s="33">
        <v>290</v>
      </c>
      <c r="H1171" s="32">
        <v>0</v>
      </c>
    </row>
    <row r="1172" spans="1:8" s="197" customFormat="1" x14ac:dyDescent="0.35">
      <c r="A1172" s="199" t="s">
        <v>1090</v>
      </c>
      <c r="B1172" s="66">
        <v>44129</v>
      </c>
      <c r="C1172" s="33">
        <v>383</v>
      </c>
      <c r="D1172" s="33">
        <v>2432</v>
      </c>
      <c r="E1172" s="34">
        <v>0</v>
      </c>
      <c r="F1172" s="33">
        <v>296</v>
      </c>
      <c r="G1172" s="33">
        <v>909</v>
      </c>
      <c r="H1172" s="32">
        <v>0</v>
      </c>
    </row>
    <row r="1173" spans="1:8" s="197" customFormat="1" x14ac:dyDescent="0.35">
      <c r="A1173" s="199" t="s">
        <v>1091</v>
      </c>
      <c r="B1173" s="66">
        <v>44129</v>
      </c>
      <c r="C1173" s="33">
        <v>136</v>
      </c>
      <c r="D1173" s="33">
        <v>1179</v>
      </c>
      <c r="E1173" s="34">
        <v>0</v>
      </c>
      <c r="F1173" s="33">
        <v>120</v>
      </c>
      <c r="G1173" s="33">
        <v>646</v>
      </c>
      <c r="H1173" s="32">
        <v>0</v>
      </c>
    </row>
    <row r="1174" spans="1:8" s="197" customFormat="1" x14ac:dyDescent="0.35">
      <c r="A1174" s="199" t="s">
        <v>1092</v>
      </c>
      <c r="B1174" s="66">
        <v>44129</v>
      </c>
      <c r="C1174" s="33">
        <v>123</v>
      </c>
      <c r="D1174" s="33">
        <v>1213</v>
      </c>
      <c r="E1174" s="34">
        <v>0</v>
      </c>
      <c r="F1174" s="33">
        <v>136</v>
      </c>
      <c r="G1174" s="33">
        <v>563</v>
      </c>
      <c r="H1174" s="32">
        <v>0</v>
      </c>
    </row>
    <row r="1175" spans="1:8" s="197" customFormat="1" x14ac:dyDescent="0.35">
      <c r="A1175" s="199" t="s">
        <v>1093</v>
      </c>
      <c r="B1175" s="66">
        <v>44129</v>
      </c>
      <c r="C1175" s="33">
        <v>65</v>
      </c>
      <c r="D1175" s="33">
        <v>766</v>
      </c>
      <c r="E1175" s="34">
        <v>0</v>
      </c>
      <c r="F1175" s="33">
        <v>105</v>
      </c>
      <c r="G1175" s="33">
        <v>394</v>
      </c>
      <c r="H1175" s="32">
        <v>0</v>
      </c>
    </row>
    <row r="1176" spans="1:8" s="197" customFormat="1" x14ac:dyDescent="0.35">
      <c r="A1176" s="199" t="s">
        <v>1094</v>
      </c>
      <c r="B1176" s="66">
        <v>44129</v>
      </c>
      <c r="C1176" s="33">
        <v>69</v>
      </c>
      <c r="D1176" s="33">
        <v>888</v>
      </c>
      <c r="E1176" s="34">
        <v>0</v>
      </c>
      <c r="F1176" s="33">
        <v>217</v>
      </c>
      <c r="G1176" s="33">
        <v>693</v>
      </c>
      <c r="H1176" s="32">
        <v>0</v>
      </c>
    </row>
    <row r="1177" spans="1:8" s="197" customFormat="1" x14ac:dyDescent="0.35">
      <c r="A1177" s="199" t="s">
        <v>1095</v>
      </c>
      <c r="B1177" s="66">
        <v>44129</v>
      </c>
      <c r="C1177" s="33">
        <v>142</v>
      </c>
      <c r="D1177" s="33">
        <v>845</v>
      </c>
      <c r="E1177" s="34">
        <v>0</v>
      </c>
      <c r="F1177" s="33">
        <v>134</v>
      </c>
      <c r="G1177" s="33">
        <v>315</v>
      </c>
      <c r="H1177" s="32">
        <v>0</v>
      </c>
    </row>
    <row r="1178" spans="1:8" s="197" customFormat="1" x14ac:dyDescent="0.35">
      <c r="A1178" s="199" t="s">
        <v>1090</v>
      </c>
      <c r="B1178" s="66">
        <v>44130</v>
      </c>
      <c r="C1178" s="33">
        <v>376</v>
      </c>
      <c r="D1178" s="33">
        <v>2448</v>
      </c>
      <c r="E1178" s="34">
        <v>0</v>
      </c>
      <c r="F1178" s="33">
        <v>303</v>
      </c>
      <c r="G1178" s="33">
        <v>893</v>
      </c>
      <c r="H1178" s="32">
        <v>0</v>
      </c>
    </row>
    <row r="1179" spans="1:8" s="197" customFormat="1" x14ac:dyDescent="0.35">
      <c r="A1179" s="199" t="s">
        <v>1091</v>
      </c>
      <c r="B1179" s="66">
        <v>44130</v>
      </c>
      <c r="C1179" s="33">
        <v>144</v>
      </c>
      <c r="D1179" s="33">
        <v>1197</v>
      </c>
      <c r="E1179" s="34">
        <v>0</v>
      </c>
      <c r="F1179" s="33">
        <v>112</v>
      </c>
      <c r="G1179" s="33">
        <v>628</v>
      </c>
      <c r="H1179" s="32">
        <v>0</v>
      </c>
    </row>
    <row r="1180" spans="1:8" s="197" customFormat="1" x14ac:dyDescent="0.35">
      <c r="A1180" s="199" t="s">
        <v>1092</v>
      </c>
      <c r="B1180" s="66">
        <v>44130</v>
      </c>
      <c r="C1180" s="33">
        <v>124</v>
      </c>
      <c r="D1180" s="33">
        <v>1198</v>
      </c>
      <c r="E1180" s="34">
        <v>0</v>
      </c>
      <c r="F1180" s="33">
        <v>135</v>
      </c>
      <c r="G1180" s="33">
        <v>578</v>
      </c>
      <c r="H1180" s="32">
        <v>0</v>
      </c>
    </row>
    <row r="1181" spans="1:8" s="197" customFormat="1" x14ac:dyDescent="0.35">
      <c r="A1181" s="199" t="s">
        <v>1093</v>
      </c>
      <c r="B1181" s="66">
        <v>44130</v>
      </c>
      <c r="C1181" s="33">
        <v>67</v>
      </c>
      <c r="D1181" s="33">
        <v>756</v>
      </c>
      <c r="E1181" s="34">
        <v>0</v>
      </c>
      <c r="F1181" s="33">
        <v>103</v>
      </c>
      <c r="G1181" s="33">
        <v>404</v>
      </c>
      <c r="H1181" s="32">
        <v>0</v>
      </c>
    </row>
    <row r="1182" spans="1:8" s="197" customFormat="1" x14ac:dyDescent="0.35">
      <c r="A1182" s="199" t="s">
        <v>1094</v>
      </c>
      <c r="B1182" s="66">
        <v>44130</v>
      </c>
      <c r="C1182" s="33">
        <v>79</v>
      </c>
      <c r="D1182" s="33">
        <v>904</v>
      </c>
      <c r="E1182" s="34">
        <v>0</v>
      </c>
      <c r="F1182" s="33">
        <v>207</v>
      </c>
      <c r="G1182" s="33">
        <v>678</v>
      </c>
      <c r="H1182" s="32">
        <v>0</v>
      </c>
    </row>
    <row r="1183" spans="1:8" s="197" customFormat="1" x14ac:dyDescent="0.35">
      <c r="A1183" s="199" t="s">
        <v>1095</v>
      </c>
      <c r="B1183" s="66">
        <v>44130</v>
      </c>
      <c r="C1183" s="33">
        <v>140</v>
      </c>
      <c r="D1183" s="33">
        <v>855</v>
      </c>
      <c r="E1183" s="34">
        <v>0</v>
      </c>
      <c r="F1183" s="33">
        <v>136</v>
      </c>
      <c r="G1183" s="33">
        <v>305</v>
      </c>
      <c r="H1183" s="32">
        <v>0</v>
      </c>
    </row>
    <row r="1184" spans="1:8" s="197" customFormat="1" x14ac:dyDescent="0.35">
      <c r="A1184" s="199" t="s">
        <v>1090</v>
      </c>
      <c r="B1184" s="66">
        <v>44131</v>
      </c>
      <c r="C1184" s="33">
        <v>412</v>
      </c>
      <c r="D1184" s="33">
        <v>2555</v>
      </c>
      <c r="E1184" s="34">
        <v>0</v>
      </c>
      <c r="F1184" s="33">
        <v>267</v>
      </c>
      <c r="G1184" s="33">
        <v>786</v>
      </c>
      <c r="H1184" s="32">
        <v>0</v>
      </c>
    </row>
    <row r="1185" spans="1:8" s="197" customFormat="1" x14ac:dyDescent="0.35">
      <c r="A1185" s="199" t="s">
        <v>1091</v>
      </c>
      <c r="B1185" s="66">
        <v>44131</v>
      </c>
      <c r="C1185" s="33">
        <v>149</v>
      </c>
      <c r="D1185" s="33">
        <v>1274</v>
      </c>
      <c r="E1185" s="34">
        <v>0</v>
      </c>
      <c r="F1185" s="33">
        <v>107</v>
      </c>
      <c r="G1185" s="33">
        <v>551</v>
      </c>
      <c r="H1185" s="32">
        <v>0</v>
      </c>
    </row>
    <row r="1186" spans="1:8" s="197" customFormat="1" x14ac:dyDescent="0.35">
      <c r="A1186" s="199" t="s">
        <v>1092</v>
      </c>
      <c r="B1186" s="66">
        <v>44131</v>
      </c>
      <c r="C1186" s="33">
        <v>128</v>
      </c>
      <c r="D1186" s="33">
        <v>1266</v>
      </c>
      <c r="E1186" s="34">
        <v>0</v>
      </c>
      <c r="F1186" s="33">
        <v>131</v>
      </c>
      <c r="G1186" s="33">
        <v>510</v>
      </c>
      <c r="H1186" s="32">
        <v>0</v>
      </c>
    </row>
    <row r="1187" spans="1:8" s="197" customFormat="1" x14ac:dyDescent="0.35">
      <c r="A1187" s="199" t="s">
        <v>1093</v>
      </c>
      <c r="B1187" s="66">
        <v>44131</v>
      </c>
      <c r="C1187" s="33">
        <v>76</v>
      </c>
      <c r="D1187" s="33">
        <v>823</v>
      </c>
      <c r="E1187" s="34">
        <v>0</v>
      </c>
      <c r="F1187" s="33">
        <v>94</v>
      </c>
      <c r="G1187" s="33">
        <v>346</v>
      </c>
      <c r="H1187" s="32">
        <v>0</v>
      </c>
    </row>
    <row r="1188" spans="1:8" s="197" customFormat="1" x14ac:dyDescent="0.35">
      <c r="A1188" s="199" t="s">
        <v>1094</v>
      </c>
      <c r="B1188" s="66">
        <v>44131</v>
      </c>
      <c r="C1188" s="33">
        <v>81</v>
      </c>
      <c r="D1188" s="33">
        <v>901</v>
      </c>
      <c r="E1188" s="34">
        <v>0</v>
      </c>
      <c r="F1188" s="33">
        <v>205</v>
      </c>
      <c r="G1188" s="33">
        <v>682</v>
      </c>
      <c r="H1188" s="32">
        <v>0</v>
      </c>
    </row>
    <row r="1189" spans="1:8" s="197" customFormat="1" x14ac:dyDescent="0.35">
      <c r="A1189" s="199" t="s">
        <v>1095</v>
      </c>
      <c r="B1189" s="66">
        <v>44131</v>
      </c>
      <c r="C1189" s="33">
        <v>141</v>
      </c>
      <c r="D1189" s="33">
        <v>890</v>
      </c>
      <c r="E1189" s="34">
        <v>0</v>
      </c>
      <c r="F1189" s="33">
        <v>135</v>
      </c>
      <c r="G1189" s="33">
        <v>270</v>
      </c>
      <c r="H1189" s="32">
        <v>0</v>
      </c>
    </row>
    <row r="1190" spans="1:8" s="197" customFormat="1" x14ac:dyDescent="0.35">
      <c r="A1190" s="199" t="s">
        <v>1090</v>
      </c>
      <c r="B1190" s="66">
        <v>44132</v>
      </c>
      <c r="C1190" s="33">
        <v>415</v>
      </c>
      <c r="D1190" s="33">
        <v>2571</v>
      </c>
      <c r="E1190" s="34">
        <v>0</v>
      </c>
      <c r="F1190" s="33">
        <v>264</v>
      </c>
      <c r="G1190" s="33">
        <v>770</v>
      </c>
      <c r="H1190" s="32">
        <v>0</v>
      </c>
    </row>
    <row r="1191" spans="1:8" s="197" customFormat="1" x14ac:dyDescent="0.35">
      <c r="A1191" s="199" t="s">
        <v>1091</v>
      </c>
      <c r="B1191" s="66">
        <v>44132</v>
      </c>
      <c r="C1191" s="33">
        <v>154</v>
      </c>
      <c r="D1191" s="33">
        <v>1264</v>
      </c>
      <c r="E1191" s="34">
        <v>0</v>
      </c>
      <c r="F1191" s="33">
        <v>102</v>
      </c>
      <c r="G1191" s="33">
        <v>561</v>
      </c>
      <c r="H1191" s="32">
        <v>0</v>
      </c>
    </row>
    <row r="1192" spans="1:8" s="197" customFormat="1" x14ac:dyDescent="0.35">
      <c r="A1192" s="199" t="s">
        <v>1092</v>
      </c>
      <c r="B1192" s="66">
        <v>44132</v>
      </c>
      <c r="C1192" s="33">
        <v>125</v>
      </c>
      <c r="D1192" s="33">
        <v>1287</v>
      </c>
      <c r="E1192" s="34">
        <v>0</v>
      </c>
      <c r="F1192" s="33">
        <v>134</v>
      </c>
      <c r="G1192" s="33">
        <v>504</v>
      </c>
      <c r="H1192" s="32">
        <v>0</v>
      </c>
    </row>
    <row r="1193" spans="1:8" s="197" customFormat="1" x14ac:dyDescent="0.35">
      <c r="A1193" s="199" t="s">
        <v>1093</v>
      </c>
      <c r="B1193" s="66">
        <v>44132</v>
      </c>
      <c r="C1193" s="33">
        <v>84</v>
      </c>
      <c r="D1193" s="33">
        <v>859</v>
      </c>
      <c r="E1193" s="34">
        <v>0</v>
      </c>
      <c r="F1193" s="33">
        <v>86</v>
      </c>
      <c r="G1193" s="33">
        <v>301</v>
      </c>
      <c r="H1193" s="32">
        <v>0</v>
      </c>
    </row>
    <row r="1194" spans="1:8" s="197" customFormat="1" x14ac:dyDescent="0.35">
      <c r="A1194" s="199" t="s">
        <v>1094</v>
      </c>
      <c r="B1194" s="66">
        <v>44132</v>
      </c>
      <c r="C1194" s="33">
        <v>78</v>
      </c>
      <c r="D1194" s="33">
        <v>893</v>
      </c>
      <c r="E1194" s="34">
        <v>0</v>
      </c>
      <c r="F1194" s="33">
        <v>208</v>
      </c>
      <c r="G1194" s="33">
        <v>689</v>
      </c>
      <c r="H1194" s="32">
        <v>0</v>
      </c>
    </row>
    <row r="1195" spans="1:8" s="197" customFormat="1" x14ac:dyDescent="0.35">
      <c r="A1195" s="199" t="s">
        <v>1095</v>
      </c>
      <c r="B1195" s="66">
        <v>44132</v>
      </c>
      <c r="C1195" s="33">
        <v>142</v>
      </c>
      <c r="D1195" s="33">
        <v>896</v>
      </c>
      <c r="E1195" s="34">
        <v>0</v>
      </c>
      <c r="F1195" s="33">
        <v>134</v>
      </c>
      <c r="G1195" s="33">
        <v>264</v>
      </c>
      <c r="H1195" s="32">
        <v>0</v>
      </c>
    </row>
    <row r="1196" spans="1:8" s="197" customFormat="1" x14ac:dyDescent="0.35">
      <c r="A1196" s="199" t="s">
        <v>1090</v>
      </c>
      <c r="B1196" s="66">
        <v>44133</v>
      </c>
      <c r="C1196" s="33">
        <v>400</v>
      </c>
      <c r="D1196" s="33">
        <v>2570</v>
      </c>
      <c r="E1196" s="34">
        <v>0</v>
      </c>
      <c r="F1196" s="33">
        <v>279</v>
      </c>
      <c r="G1196" s="33">
        <v>771</v>
      </c>
      <c r="H1196" s="32">
        <v>0</v>
      </c>
    </row>
    <row r="1197" spans="1:8" s="197" customFormat="1" x14ac:dyDescent="0.35">
      <c r="A1197" s="199" t="s">
        <v>1091</v>
      </c>
      <c r="B1197" s="66">
        <v>44133</v>
      </c>
      <c r="C1197" s="33">
        <v>151</v>
      </c>
      <c r="D1197" s="33">
        <v>1311</v>
      </c>
      <c r="E1197" s="34">
        <v>0</v>
      </c>
      <c r="F1197" s="33">
        <v>105</v>
      </c>
      <c r="G1197" s="33">
        <v>514</v>
      </c>
      <c r="H1197" s="32">
        <v>0</v>
      </c>
    </row>
    <row r="1198" spans="1:8" s="197" customFormat="1" x14ac:dyDescent="0.35">
      <c r="A1198" s="199" t="s">
        <v>1092</v>
      </c>
      <c r="B1198" s="66">
        <v>44133</v>
      </c>
      <c r="C1198" s="33">
        <v>134</v>
      </c>
      <c r="D1198" s="33">
        <v>1285</v>
      </c>
      <c r="E1198" s="34">
        <v>0</v>
      </c>
      <c r="F1198" s="33">
        <v>125</v>
      </c>
      <c r="G1198" s="33">
        <v>506</v>
      </c>
      <c r="H1198" s="32">
        <v>0</v>
      </c>
    </row>
    <row r="1199" spans="1:8" s="197" customFormat="1" x14ac:dyDescent="0.35">
      <c r="A1199" s="199" t="s">
        <v>1093</v>
      </c>
      <c r="B1199" s="66">
        <v>44133</v>
      </c>
      <c r="C1199" s="33">
        <v>83</v>
      </c>
      <c r="D1199" s="33">
        <v>831</v>
      </c>
      <c r="E1199" s="34">
        <v>0</v>
      </c>
      <c r="F1199" s="33">
        <v>87</v>
      </c>
      <c r="G1199" s="33">
        <v>329</v>
      </c>
      <c r="H1199" s="32">
        <v>0</v>
      </c>
    </row>
    <row r="1200" spans="1:8" s="197" customFormat="1" x14ac:dyDescent="0.35">
      <c r="A1200" s="199" t="s">
        <v>1094</v>
      </c>
      <c r="B1200" s="66">
        <v>44133</v>
      </c>
      <c r="C1200" s="33">
        <v>82</v>
      </c>
      <c r="D1200" s="33">
        <v>939</v>
      </c>
      <c r="E1200" s="34">
        <v>0</v>
      </c>
      <c r="F1200" s="33">
        <v>204</v>
      </c>
      <c r="G1200" s="33">
        <v>642</v>
      </c>
      <c r="H1200" s="32">
        <v>0</v>
      </c>
    </row>
    <row r="1201" spans="1:8" s="197" customFormat="1" x14ac:dyDescent="0.35">
      <c r="A1201" s="199" t="s">
        <v>1095</v>
      </c>
      <c r="B1201" s="66">
        <v>44133</v>
      </c>
      <c r="C1201" s="33">
        <v>141</v>
      </c>
      <c r="D1201" s="33">
        <v>875</v>
      </c>
      <c r="E1201" s="34">
        <v>0</v>
      </c>
      <c r="F1201" s="33">
        <v>135</v>
      </c>
      <c r="G1201" s="33">
        <v>285</v>
      </c>
      <c r="H1201" s="32">
        <v>0</v>
      </c>
    </row>
    <row r="1202" spans="1:8" s="197" customFormat="1" x14ac:dyDescent="0.35">
      <c r="A1202" s="199" t="s">
        <v>1090</v>
      </c>
      <c r="B1202" s="66">
        <v>44134</v>
      </c>
      <c r="C1202" s="33">
        <v>407</v>
      </c>
      <c r="D1202" s="33">
        <v>2596</v>
      </c>
      <c r="E1202" s="34">
        <v>0</v>
      </c>
      <c r="F1202" s="33">
        <v>272</v>
      </c>
      <c r="G1202" s="33">
        <v>745</v>
      </c>
      <c r="H1202" s="32">
        <v>0</v>
      </c>
    </row>
    <row r="1203" spans="1:8" s="197" customFormat="1" x14ac:dyDescent="0.35">
      <c r="A1203" s="199" t="s">
        <v>1091</v>
      </c>
      <c r="B1203" s="66">
        <v>44134</v>
      </c>
      <c r="C1203" s="33">
        <v>149</v>
      </c>
      <c r="D1203" s="33">
        <v>1285</v>
      </c>
      <c r="E1203" s="34">
        <v>0</v>
      </c>
      <c r="F1203" s="33">
        <v>107</v>
      </c>
      <c r="G1203" s="33">
        <v>540</v>
      </c>
      <c r="H1203" s="32">
        <v>0</v>
      </c>
    </row>
    <row r="1204" spans="1:8" s="197" customFormat="1" x14ac:dyDescent="0.35">
      <c r="A1204" s="199" t="s">
        <v>1092</v>
      </c>
      <c r="B1204" s="66">
        <v>44134</v>
      </c>
      <c r="C1204" s="33">
        <v>128</v>
      </c>
      <c r="D1204" s="33">
        <v>1267</v>
      </c>
      <c r="E1204" s="34">
        <v>0</v>
      </c>
      <c r="F1204" s="33">
        <v>131</v>
      </c>
      <c r="G1204" s="33">
        <v>524</v>
      </c>
      <c r="H1204" s="32">
        <v>0</v>
      </c>
    </row>
    <row r="1205" spans="1:8" s="197" customFormat="1" x14ac:dyDescent="0.35">
      <c r="A1205" s="199" t="s">
        <v>1093</v>
      </c>
      <c r="B1205" s="66">
        <v>44134</v>
      </c>
      <c r="C1205" s="33">
        <v>86</v>
      </c>
      <c r="D1205" s="33">
        <v>796</v>
      </c>
      <c r="E1205" s="34">
        <v>0</v>
      </c>
      <c r="F1205" s="33">
        <v>84</v>
      </c>
      <c r="G1205" s="33">
        <v>364</v>
      </c>
      <c r="H1205" s="32">
        <v>0</v>
      </c>
    </row>
    <row r="1206" spans="1:8" s="197" customFormat="1" x14ac:dyDescent="0.35">
      <c r="A1206" s="199" t="s">
        <v>1094</v>
      </c>
      <c r="B1206" s="66">
        <v>44134</v>
      </c>
      <c r="C1206" s="33">
        <v>84</v>
      </c>
      <c r="D1206" s="33">
        <v>893</v>
      </c>
      <c r="E1206" s="34">
        <v>0</v>
      </c>
      <c r="F1206" s="33">
        <v>202</v>
      </c>
      <c r="G1206" s="33">
        <v>684</v>
      </c>
      <c r="H1206" s="32">
        <v>0</v>
      </c>
    </row>
    <row r="1207" spans="1:8" s="197" customFormat="1" x14ac:dyDescent="0.35">
      <c r="A1207" s="199" t="s">
        <v>1095</v>
      </c>
      <c r="B1207" s="66">
        <v>44134</v>
      </c>
      <c r="C1207" s="33">
        <v>138</v>
      </c>
      <c r="D1207" s="33">
        <v>866</v>
      </c>
      <c r="E1207" s="34">
        <v>0</v>
      </c>
      <c r="F1207" s="33">
        <v>138</v>
      </c>
      <c r="G1207" s="33">
        <v>294</v>
      </c>
      <c r="H1207" s="32">
        <v>0</v>
      </c>
    </row>
    <row r="1208" spans="1:8" s="197" customFormat="1" x14ac:dyDescent="0.35">
      <c r="A1208" s="199" t="s">
        <v>1090</v>
      </c>
      <c r="B1208" s="66">
        <v>44135</v>
      </c>
      <c r="C1208" s="33">
        <v>403</v>
      </c>
      <c r="D1208" s="33">
        <v>2539</v>
      </c>
      <c r="E1208" s="34">
        <v>0</v>
      </c>
      <c r="F1208" s="33">
        <v>276</v>
      </c>
      <c r="G1208" s="33">
        <v>802</v>
      </c>
      <c r="H1208" s="32">
        <v>0</v>
      </c>
    </row>
    <row r="1209" spans="1:8" s="197" customFormat="1" x14ac:dyDescent="0.35">
      <c r="A1209" s="199" t="s">
        <v>1091</v>
      </c>
      <c r="B1209" s="66">
        <v>44135</v>
      </c>
      <c r="C1209" s="33">
        <v>138</v>
      </c>
      <c r="D1209" s="33">
        <v>1232</v>
      </c>
      <c r="E1209" s="34">
        <v>0</v>
      </c>
      <c r="F1209" s="33">
        <v>118</v>
      </c>
      <c r="G1209" s="33">
        <v>593</v>
      </c>
      <c r="H1209" s="32">
        <v>0</v>
      </c>
    </row>
    <row r="1210" spans="1:8" s="197" customFormat="1" x14ac:dyDescent="0.35">
      <c r="A1210" s="199" t="s">
        <v>1092</v>
      </c>
      <c r="B1210" s="66">
        <v>44135</v>
      </c>
      <c r="C1210" s="33">
        <v>134</v>
      </c>
      <c r="D1210" s="33">
        <v>1232</v>
      </c>
      <c r="E1210" s="34">
        <v>0</v>
      </c>
      <c r="F1210" s="33">
        <v>125</v>
      </c>
      <c r="G1210" s="33">
        <v>559</v>
      </c>
      <c r="H1210" s="32">
        <v>0</v>
      </c>
    </row>
    <row r="1211" spans="1:8" s="197" customFormat="1" x14ac:dyDescent="0.35">
      <c r="A1211" s="199" t="s">
        <v>1093</v>
      </c>
      <c r="B1211" s="66">
        <v>44135</v>
      </c>
      <c r="C1211" s="33">
        <v>72</v>
      </c>
      <c r="D1211" s="33">
        <v>774</v>
      </c>
      <c r="E1211" s="34">
        <v>0</v>
      </c>
      <c r="F1211" s="33">
        <v>98</v>
      </c>
      <c r="G1211" s="33">
        <v>386</v>
      </c>
      <c r="H1211" s="32">
        <v>0</v>
      </c>
    </row>
    <row r="1212" spans="1:8" s="197" customFormat="1" x14ac:dyDescent="0.35">
      <c r="A1212" s="199" t="s">
        <v>1094</v>
      </c>
      <c r="B1212" s="66">
        <v>44135</v>
      </c>
      <c r="C1212" s="33">
        <v>83</v>
      </c>
      <c r="D1212" s="33">
        <v>865</v>
      </c>
      <c r="E1212" s="34">
        <v>0</v>
      </c>
      <c r="F1212" s="33">
        <v>203</v>
      </c>
      <c r="G1212" s="33">
        <v>716</v>
      </c>
      <c r="H1212" s="32">
        <v>0</v>
      </c>
    </row>
    <row r="1213" spans="1:8" s="197" customFormat="1" x14ac:dyDescent="0.35">
      <c r="A1213" s="199" t="s">
        <v>1095</v>
      </c>
      <c r="B1213" s="66">
        <v>44135</v>
      </c>
      <c r="C1213" s="33">
        <v>140</v>
      </c>
      <c r="D1213" s="33">
        <v>861</v>
      </c>
      <c r="E1213" s="34">
        <v>0</v>
      </c>
      <c r="F1213" s="33">
        <v>134</v>
      </c>
      <c r="G1213" s="33">
        <v>299</v>
      </c>
      <c r="H1213" s="32">
        <v>0</v>
      </c>
    </row>
    <row r="1214" spans="1:8" s="197" customFormat="1" x14ac:dyDescent="0.35">
      <c r="A1214" s="199" t="s">
        <v>1090</v>
      </c>
      <c r="B1214" s="66">
        <v>44136</v>
      </c>
      <c r="C1214" s="33">
        <v>394</v>
      </c>
      <c r="D1214" s="33">
        <v>2385</v>
      </c>
      <c r="E1214" s="34">
        <v>0</v>
      </c>
      <c r="F1214" s="33">
        <v>285</v>
      </c>
      <c r="G1214" s="33">
        <v>956</v>
      </c>
      <c r="H1214" s="32">
        <v>0</v>
      </c>
    </row>
    <row r="1215" spans="1:8" s="197" customFormat="1" x14ac:dyDescent="0.35">
      <c r="A1215" s="199" t="s">
        <v>1091</v>
      </c>
      <c r="B1215" s="66">
        <v>44136</v>
      </c>
      <c r="C1215" s="33">
        <v>124</v>
      </c>
      <c r="D1215" s="33">
        <v>1184</v>
      </c>
      <c r="E1215" s="34">
        <v>0</v>
      </c>
      <c r="F1215" s="33">
        <v>132</v>
      </c>
      <c r="G1215" s="33">
        <v>641</v>
      </c>
      <c r="H1215" s="32">
        <v>0</v>
      </c>
    </row>
    <row r="1216" spans="1:8" s="197" customFormat="1" x14ac:dyDescent="0.35">
      <c r="A1216" s="199" t="s">
        <v>1092</v>
      </c>
      <c r="B1216" s="66">
        <v>44136</v>
      </c>
      <c r="C1216" s="33">
        <v>121</v>
      </c>
      <c r="D1216" s="33">
        <v>1162</v>
      </c>
      <c r="E1216" s="34">
        <v>0</v>
      </c>
      <c r="F1216" s="33">
        <v>138</v>
      </c>
      <c r="G1216" s="33">
        <v>629</v>
      </c>
      <c r="H1216" s="32">
        <v>0</v>
      </c>
    </row>
    <row r="1217" spans="1:8" s="197" customFormat="1" x14ac:dyDescent="0.35">
      <c r="A1217" s="199" t="s">
        <v>1093</v>
      </c>
      <c r="B1217" s="66">
        <v>44136</v>
      </c>
      <c r="C1217" s="33">
        <v>69</v>
      </c>
      <c r="D1217" s="33">
        <v>751</v>
      </c>
      <c r="E1217" s="34">
        <v>0</v>
      </c>
      <c r="F1217" s="33">
        <v>101</v>
      </c>
      <c r="G1217" s="33">
        <v>409</v>
      </c>
      <c r="H1217" s="32">
        <v>0</v>
      </c>
    </row>
    <row r="1218" spans="1:8" s="197" customFormat="1" x14ac:dyDescent="0.35">
      <c r="A1218" s="199" t="s">
        <v>1094</v>
      </c>
      <c r="B1218" s="66">
        <v>44136</v>
      </c>
      <c r="C1218" s="33">
        <v>79</v>
      </c>
      <c r="D1218" s="33">
        <v>819</v>
      </c>
      <c r="E1218" s="34">
        <v>0</v>
      </c>
      <c r="F1218" s="33">
        <v>207</v>
      </c>
      <c r="G1218" s="33">
        <v>760</v>
      </c>
      <c r="H1218" s="32">
        <v>0</v>
      </c>
    </row>
    <row r="1219" spans="1:8" s="197" customFormat="1" x14ac:dyDescent="0.35">
      <c r="A1219" s="199" t="s">
        <v>1095</v>
      </c>
      <c r="B1219" s="66">
        <v>44136</v>
      </c>
      <c r="C1219" s="33">
        <v>139</v>
      </c>
      <c r="D1219" s="33">
        <v>805</v>
      </c>
      <c r="E1219" s="34">
        <v>0</v>
      </c>
      <c r="F1219" s="33">
        <v>135</v>
      </c>
      <c r="G1219" s="33">
        <v>355</v>
      </c>
      <c r="H1219" s="32">
        <v>0</v>
      </c>
    </row>
    <row r="1220" spans="1:8" s="197" customFormat="1" x14ac:dyDescent="0.35">
      <c r="A1220" s="199" t="s">
        <v>1090</v>
      </c>
      <c r="B1220" s="66">
        <v>44137</v>
      </c>
      <c r="C1220" s="33">
        <v>397</v>
      </c>
      <c r="D1220" s="33">
        <v>2401</v>
      </c>
      <c r="E1220" s="34">
        <v>0</v>
      </c>
      <c r="F1220" s="33">
        <v>282</v>
      </c>
      <c r="G1220" s="33">
        <v>940</v>
      </c>
      <c r="H1220" s="32">
        <v>0</v>
      </c>
    </row>
    <row r="1221" spans="1:8" s="197" customFormat="1" x14ac:dyDescent="0.35">
      <c r="A1221" s="199" t="s">
        <v>1091</v>
      </c>
      <c r="B1221" s="66">
        <v>44137</v>
      </c>
      <c r="C1221" s="33">
        <v>123</v>
      </c>
      <c r="D1221" s="33">
        <v>1186</v>
      </c>
      <c r="E1221" s="34">
        <v>0</v>
      </c>
      <c r="F1221" s="33">
        <v>133</v>
      </c>
      <c r="G1221" s="33">
        <v>639</v>
      </c>
      <c r="H1221" s="32">
        <v>0</v>
      </c>
    </row>
    <row r="1222" spans="1:8" s="197" customFormat="1" x14ac:dyDescent="0.35">
      <c r="A1222" s="199" t="s">
        <v>1092</v>
      </c>
      <c r="B1222" s="66">
        <v>44137</v>
      </c>
      <c r="C1222" s="33">
        <v>112</v>
      </c>
      <c r="D1222" s="33">
        <v>1177</v>
      </c>
      <c r="E1222" s="34">
        <v>0</v>
      </c>
      <c r="F1222" s="33">
        <v>147</v>
      </c>
      <c r="G1222" s="33">
        <v>614</v>
      </c>
      <c r="H1222" s="32">
        <v>0</v>
      </c>
    </row>
    <row r="1223" spans="1:8" s="197" customFormat="1" x14ac:dyDescent="0.35">
      <c r="A1223" s="199" t="s">
        <v>1093</v>
      </c>
      <c r="B1223" s="66">
        <v>44137</v>
      </c>
      <c r="C1223" s="33">
        <v>68</v>
      </c>
      <c r="D1223" s="33">
        <v>754</v>
      </c>
      <c r="E1223" s="34">
        <v>0</v>
      </c>
      <c r="F1223" s="33">
        <v>102</v>
      </c>
      <c r="G1223" s="33">
        <v>406</v>
      </c>
      <c r="H1223" s="32">
        <v>0</v>
      </c>
    </row>
    <row r="1224" spans="1:8" s="197" customFormat="1" x14ac:dyDescent="0.35">
      <c r="A1224" s="199" t="s">
        <v>1094</v>
      </c>
      <c r="B1224" s="66">
        <v>44137</v>
      </c>
      <c r="C1224" s="33">
        <v>82</v>
      </c>
      <c r="D1224" s="33">
        <v>888</v>
      </c>
      <c r="E1224" s="34">
        <v>0</v>
      </c>
      <c r="F1224" s="33">
        <v>204</v>
      </c>
      <c r="G1224" s="33">
        <v>695</v>
      </c>
      <c r="H1224" s="32">
        <v>0</v>
      </c>
    </row>
    <row r="1225" spans="1:8" s="197" customFormat="1" x14ac:dyDescent="0.35">
      <c r="A1225" s="199" t="s">
        <v>1095</v>
      </c>
      <c r="B1225" s="66">
        <v>44137</v>
      </c>
      <c r="C1225" s="33">
        <v>138</v>
      </c>
      <c r="D1225" s="33">
        <v>815</v>
      </c>
      <c r="E1225" s="34">
        <v>0</v>
      </c>
      <c r="F1225" s="33">
        <v>136</v>
      </c>
      <c r="G1225" s="33">
        <v>345</v>
      </c>
      <c r="H1225" s="32">
        <v>0</v>
      </c>
    </row>
    <row r="1226" spans="1:8" s="197" customFormat="1" x14ac:dyDescent="0.35">
      <c r="A1226" s="199" t="s">
        <v>1090</v>
      </c>
      <c r="B1226" s="66">
        <v>44138</v>
      </c>
      <c r="C1226" s="33">
        <v>414</v>
      </c>
      <c r="D1226" s="33">
        <v>2538</v>
      </c>
      <c r="E1226" s="34">
        <v>0</v>
      </c>
      <c r="F1226" s="33">
        <v>265</v>
      </c>
      <c r="G1226" s="33">
        <v>803</v>
      </c>
      <c r="H1226" s="32">
        <v>0</v>
      </c>
    </row>
    <row r="1227" spans="1:8" s="197" customFormat="1" x14ac:dyDescent="0.35">
      <c r="A1227" s="199" t="s">
        <v>1091</v>
      </c>
      <c r="B1227" s="66">
        <v>44138</v>
      </c>
      <c r="C1227" s="33">
        <v>145</v>
      </c>
      <c r="D1227" s="33">
        <v>1236</v>
      </c>
      <c r="E1227" s="34">
        <v>0</v>
      </c>
      <c r="F1227" s="33">
        <v>111</v>
      </c>
      <c r="G1227" s="33">
        <v>589</v>
      </c>
      <c r="H1227" s="32">
        <v>0</v>
      </c>
    </row>
    <row r="1228" spans="1:8" s="197" customFormat="1" x14ac:dyDescent="0.35">
      <c r="A1228" s="199" t="s">
        <v>1092</v>
      </c>
      <c r="B1228" s="66">
        <v>44138</v>
      </c>
      <c r="C1228" s="33">
        <v>118</v>
      </c>
      <c r="D1228" s="33">
        <v>1285</v>
      </c>
      <c r="E1228" s="34">
        <v>0</v>
      </c>
      <c r="F1228" s="33">
        <v>141</v>
      </c>
      <c r="G1228" s="33">
        <v>506</v>
      </c>
      <c r="H1228" s="32">
        <v>0</v>
      </c>
    </row>
    <row r="1229" spans="1:8" s="197" customFormat="1" x14ac:dyDescent="0.35">
      <c r="A1229" s="199" t="s">
        <v>1093</v>
      </c>
      <c r="B1229" s="66">
        <v>44138</v>
      </c>
      <c r="C1229" s="33">
        <v>81</v>
      </c>
      <c r="D1229" s="33">
        <v>833</v>
      </c>
      <c r="E1229" s="34">
        <v>0</v>
      </c>
      <c r="F1229" s="33">
        <v>89</v>
      </c>
      <c r="G1229" s="33">
        <v>327</v>
      </c>
      <c r="H1229" s="32">
        <v>0</v>
      </c>
    </row>
    <row r="1230" spans="1:8" s="197" customFormat="1" x14ac:dyDescent="0.35">
      <c r="A1230" s="199" t="s">
        <v>1094</v>
      </c>
      <c r="B1230" s="66">
        <v>44138</v>
      </c>
      <c r="C1230" s="33">
        <v>87</v>
      </c>
      <c r="D1230" s="33">
        <v>909</v>
      </c>
      <c r="E1230" s="34">
        <v>0</v>
      </c>
      <c r="F1230" s="33">
        <v>199</v>
      </c>
      <c r="G1230" s="33">
        <v>676</v>
      </c>
      <c r="H1230" s="32">
        <v>0</v>
      </c>
    </row>
    <row r="1231" spans="1:8" s="197" customFormat="1" x14ac:dyDescent="0.35">
      <c r="A1231" s="199" t="s">
        <v>1095</v>
      </c>
      <c r="B1231" s="66">
        <v>44138</v>
      </c>
      <c r="C1231" s="33">
        <v>148</v>
      </c>
      <c r="D1231" s="33">
        <v>894</v>
      </c>
      <c r="E1231" s="34">
        <v>0</v>
      </c>
      <c r="F1231" s="33">
        <v>126</v>
      </c>
      <c r="G1231" s="33">
        <v>266</v>
      </c>
      <c r="H1231" s="32">
        <v>0</v>
      </c>
    </row>
    <row r="1232" spans="1:8" s="197" customFormat="1" x14ac:dyDescent="0.35">
      <c r="A1232" s="199" t="s">
        <v>1090</v>
      </c>
      <c r="B1232" s="66">
        <v>44139</v>
      </c>
      <c r="C1232" s="33">
        <v>420</v>
      </c>
      <c r="D1232" s="33">
        <v>2583</v>
      </c>
      <c r="E1232" s="34">
        <v>0</v>
      </c>
      <c r="F1232" s="33">
        <v>259</v>
      </c>
      <c r="G1232" s="33">
        <v>758</v>
      </c>
      <c r="H1232" s="32">
        <v>0</v>
      </c>
    </row>
    <row r="1233" spans="1:8" s="197" customFormat="1" x14ac:dyDescent="0.35">
      <c r="A1233" s="199" t="s">
        <v>1091</v>
      </c>
      <c r="B1233" s="66">
        <v>44139</v>
      </c>
      <c r="C1233" s="33">
        <v>156</v>
      </c>
      <c r="D1233" s="33">
        <v>1270</v>
      </c>
      <c r="E1233" s="34">
        <v>0</v>
      </c>
      <c r="F1233" s="33">
        <v>100</v>
      </c>
      <c r="G1233" s="33">
        <v>555</v>
      </c>
      <c r="H1233" s="32">
        <v>0</v>
      </c>
    </row>
    <row r="1234" spans="1:8" s="197" customFormat="1" x14ac:dyDescent="0.35">
      <c r="A1234" s="199" t="s">
        <v>1092</v>
      </c>
      <c r="B1234" s="66">
        <v>44139</v>
      </c>
      <c r="C1234" s="33">
        <v>119</v>
      </c>
      <c r="D1234" s="33">
        <v>1275</v>
      </c>
      <c r="E1234" s="34">
        <v>0</v>
      </c>
      <c r="F1234" s="33">
        <v>140</v>
      </c>
      <c r="G1234" s="33">
        <v>516</v>
      </c>
      <c r="H1234" s="32">
        <v>0</v>
      </c>
    </row>
    <row r="1235" spans="1:8" s="197" customFormat="1" x14ac:dyDescent="0.35">
      <c r="A1235" s="199" t="s">
        <v>1093</v>
      </c>
      <c r="B1235" s="66">
        <v>44139</v>
      </c>
      <c r="C1235" s="33">
        <v>83</v>
      </c>
      <c r="D1235" s="33">
        <v>782</v>
      </c>
      <c r="E1235" s="34">
        <v>0</v>
      </c>
      <c r="F1235" s="33">
        <v>87</v>
      </c>
      <c r="G1235" s="33">
        <v>378</v>
      </c>
      <c r="H1235" s="32">
        <v>0</v>
      </c>
    </row>
    <row r="1236" spans="1:8" s="197" customFormat="1" x14ac:dyDescent="0.35">
      <c r="A1236" s="199" t="s">
        <v>1094</v>
      </c>
      <c r="B1236" s="66">
        <v>44139</v>
      </c>
      <c r="C1236" s="33">
        <v>95</v>
      </c>
      <c r="D1236" s="33">
        <v>884</v>
      </c>
      <c r="E1236" s="34">
        <v>0</v>
      </c>
      <c r="F1236" s="33">
        <v>191</v>
      </c>
      <c r="G1236" s="33">
        <v>704</v>
      </c>
      <c r="H1236" s="32">
        <v>0</v>
      </c>
    </row>
    <row r="1237" spans="1:8" s="197" customFormat="1" x14ac:dyDescent="0.35">
      <c r="A1237" s="199" t="s">
        <v>1095</v>
      </c>
      <c r="B1237" s="66">
        <v>44139</v>
      </c>
      <c r="C1237" s="33">
        <v>149</v>
      </c>
      <c r="D1237" s="33">
        <v>873</v>
      </c>
      <c r="E1237" s="34">
        <v>0</v>
      </c>
      <c r="F1237" s="33">
        <v>127</v>
      </c>
      <c r="G1237" s="33">
        <v>287</v>
      </c>
      <c r="H1237" s="32">
        <v>0</v>
      </c>
    </row>
    <row r="1238" spans="1:8" s="197" customFormat="1" x14ac:dyDescent="0.35">
      <c r="A1238" s="199" t="s">
        <v>1090</v>
      </c>
      <c r="B1238" s="66">
        <v>44140</v>
      </c>
      <c r="C1238" s="33">
        <v>428</v>
      </c>
      <c r="D1238" s="33">
        <v>2570</v>
      </c>
      <c r="E1238" s="34">
        <v>0</v>
      </c>
      <c r="F1238" s="33">
        <v>251</v>
      </c>
      <c r="G1238" s="33">
        <v>771</v>
      </c>
      <c r="H1238" s="32">
        <v>0</v>
      </c>
    </row>
    <row r="1239" spans="1:8" s="197" customFormat="1" x14ac:dyDescent="0.35">
      <c r="A1239" s="199" t="s">
        <v>1091</v>
      </c>
      <c r="B1239" s="66">
        <v>44140</v>
      </c>
      <c r="C1239" s="33">
        <v>149</v>
      </c>
      <c r="D1239" s="33">
        <v>1244</v>
      </c>
      <c r="E1239" s="34">
        <v>0</v>
      </c>
      <c r="F1239" s="33">
        <v>107</v>
      </c>
      <c r="G1239" s="33">
        <v>581</v>
      </c>
      <c r="H1239" s="32">
        <v>0</v>
      </c>
    </row>
    <row r="1240" spans="1:8" s="197" customFormat="1" x14ac:dyDescent="0.35">
      <c r="A1240" s="199" t="s">
        <v>1092</v>
      </c>
      <c r="B1240" s="66">
        <v>44140</v>
      </c>
      <c r="C1240" s="33">
        <v>122</v>
      </c>
      <c r="D1240" s="33">
        <v>1279</v>
      </c>
      <c r="E1240" s="34">
        <v>0</v>
      </c>
      <c r="F1240" s="33">
        <v>137</v>
      </c>
      <c r="G1240" s="33">
        <v>512</v>
      </c>
      <c r="H1240" s="32">
        <v>0</v>
      </c>
    </row>
    <row r="1241" spans="1:8" s="197" customFormat="1" x14ac:dyDescent="0.35">
      <c r="A1241" s="199" t="s">
        <v>1093</v>
      </c>
      <c r="B1241" s="66">
        <v>44140</v>
      </c>
      <c r="C1241" s="33">
        <v>84</v>
      </c>
      <c r="D1241" s="33">
        <v>786</v>
      </c>
      <c r="E1241" s="34">
        <v>0</v>
      </c>
      <c r="F1241" s="33">
        <v>86</v>
      </c>
      <c r="G1241" s="33">
        <v>374</v>
      </c>
      <c r="H1241" s="32">
        <v>0</v>
      </c>
    </row>
    <row r="1242" spans="1:8" s="197" customFormat="1" x14ac:dyDescent="0.35">
      <c r="A1242" s="199" t="s">
        <v>1094</v>
      </c>
      <c r="B1242" s="66">
        <v>44140</v>
      </c>
      <c r="C1242" s="33">
        <v>91</v>
      </c>
      <c r="D1242" s="33">
        <v>907</v>
      </c>
      <c r="E1242" s="34">
        <v>0</v>
      </c>
      <c r="F1242" s="33">
        <v>195</v>
      </c>
      <c r="G1242" s="33">
        <v>680</v>
      </c>
      <c r="H1242" s="32">
        <v>0</v>
      </c>
    </row>
    <row r="1243" spans="1:8" s="197" customFormat="1" x14ac:dyDescent="0.35">
      <c r="A1243" s="199" t="s">
        <v>1095</v>
      </c>
      <c r="B1243" s="66">
        <v>44140</v>
      </c>
      <c r="C1243" s="33">
        <v>146</v>
      </c>
      <c r="D1243" s="33">
        <v>879</v>
      </c>
      <c r="E1243" s="34">
        <v>0</v>
      </c>
      <c r="F1243" s="33">
        <v>130</v>
      </c>
      <c r="G1243" s="33">
        <v>281</v>
      </c>
      <c r="H1243" s="32">
        <v>0</v>
      </c>
    </row>
    <row r="1244" spans="1:8" s="197" customFormat="1" x14ac:dyDescent="0.35">
      <c r="A1244" s="199" t="s">
        <v>1090</v>
      </c>
      <c r="B1244" s="66">
        <v>44141</v>
      </c>
      <c r="C1244" s="33">
        <v>431</v>
      </c>
      <c r="D1244" s="33">
        <v>2573</v>
      </c>
      <c r="E1244" s="34">
        <v>0</v>
      </c>
      <c r="F1244" s="33">
        <v>248</v>
      </c>
      <c r="G1244" s="33">
        <v>768</v>
      </c>
      <c r="H1244" s="32">
        <v>0</v>
      </c>
    </row>
    <row r="1245" spans="1:8" s="197" customFormat="1" x14ac:dyDescent="0.35">
      <c r="A1245" s="199" t="s">
        <v>1091</v>
      </c>
      <c r="B1245" s="66">
        <v>44141</v>
      </c>
      <c r="C1245" s="33">
        <v>157</v>
      </c>
      <c r="D1245" s="33">
        <v>1256</v>
      </c>
      <c r="E1245" s="34">
        <v>0</v>
      </c>
      <c r="F1245" s="33">
        <v>99</v>
      </c>
      <c r="G1245" s="33">
        <v>569</v>
      </c>
      <c r="H1245" s="32">
        <v>0</v>
      </c>
    </row>
    <row r="1246" spans="1:8" s="197" customFormat="1" x14ac:dyDescent="0.35">
      <c r="A1246" s="199" t="s">
        <v>1092</v>
      </c>
      <c r="B1246" s="66">
        <v>44141</v>
      </c>
      <c r="C1246" s="33">
        <v>125</v>
      </c>
      <c r="D1246" s="33">
        <v>1253</v>
      </c>
      <c r="E1246" s="34">
        <v>0</v>
      </c>
      <c r="F1246" s="33">
        <v>134</v>
      </c>
      <c r="G1246" s="33">
        <v>538</v>
      </c>
      <c r="H1246" s="32">
        <v>0</v>
      </c>
    </row>
    <row r="1247" spans="1:8" s="197" customFormat="1" x14ac:dyDescent="0.35">
      <c r="A1247" s="199" t="s">
        <v>1093</v>
      </c>
      <c r="B1247" s="66">
        <v>44141</v>
      </c>
      <c r="C1247" s="33">
        <v>86</v>
      </c>
      <c r="D1247" s="33">
        <v>837</v>
      </c>
      <c r="E1247" s="34">
        <v>0</v>
      </c>
      <c r="F1247" s="33">
        <v>84</v>
      </c>
      <c r="G1247" s="33">
        <v>323</v>
      </c>
      <c r="H1247" s="32">
        <v>0</v>
      </c>
    </row>
    <row r="1248" spans="1:8" s="197" customFormat="1" x14ac:dyDescent="0.35">
      <c r="A1248" s="199" t="s">
        <v>1094</v>
      </c>
      <c r="B1248" s="66">
        <v>44141</v>
      </c>
      <c r="C1248" s="33">
        <v>89</v>
      </c>
      <c r="D1248" s="33">
        <v>929</v>
      </c>
      <c r="E1248" s="34">
        <v>0</v>
      </c>
      <c r="F1248" s="33">
        <v>197</v>
      </c>
      <c r="G1248" s="33">
        <v>653</v>
      </c>
      <c r="H1248" s="32">
        <v>0</v>
      </c>
    </row>
    <row r="1249" spans="1:8" s="197" customFormat="1" x14ac:dyDescent="0.35">
      <c r="A1249" s="199" t="s">
        <v>1095</v>
      </c>
      <c r="B1249" s="66">
        <v>44141</v>
      </c>
      <c r="C1249" s="33">
        <v>136</v>
      </c>
      <c r="D1249" s="33">
        <v>891</v>
      </c>
      <c r="E1249" s="34">
        <v>0</v>
      </c>
      <c r="F1249" s="33">
        <v>140</v>
      </c>
      <c r="G1249" s="33">
        <v>269</v>
      </c>
      <c r="H1249" s="32">
        <v>0</v>
      </c>
    </row>
    <row r="1250" spans="1:8" s="197" customFormat="1" x14ac:dyDescent="0.35">
      <c r="A1250" s="199" t="s">
        <v>1090</v>
      </c>
      <c r="B1250" s="66">
        <v>44142</v>
      </c>
      <c r="C1250" s="33">
        <v>434</v>
      </c>
      <c r="D1250" s="33">
        <v>2510</v>
      </c>
      <c r="E1250" s="34">
        <v>0</v>
      </c>
      <c r="F1250" s="33">
        <v>245</v>
      </c>
      <c r="G1250" s="33">
        <v>831</v>
      </c>
      <c r="H1250" s="32">
        <v>0</v>
      </c>
    </row>
    <row r="1251" spans="1:8" s="197" customFormat="1" x14ac:dyDescent="0.35">
      <c r="A1251" s="199" t="s">
        <v>1091</v>
      </c>
      <c r="B1251" s="66">
        <v>44142</v>
      </c>
      <c r="C1251" s="33">
        <v>153</v>
      </c>
      <c r="D1251" s="33">
        <v>1216</v>
      </c>
      <c r="E1251" s="34">
        <v>0</v>
      </c>
      <c r="F1251" s="33">
        <v>103</v>
      </c>
      <c r="G1251" s="33">
        <v>609</v>
      </c>
      <c r="H1251" s="32">
        <v>0</v>
      </c>
    </row>
    <row r="1252" spans="1:8" s="197" customFormat="1" x14ac:dyDescent="0.35">
      <c r="A1252" s="199" t="s">
        <v>1092</v>
      </c>
      <c r="B1252" s="66">
        <v>44142</v>
      </c>
      <c r="C1252" s="33">
        <v>137</v>
      </c>
      <c r="D1252" s="33">
        <v>1176</v>
      </c>
      <c r="E1252" s="34">
        <v>0</v>
      </c>
      <c r="F1252" s="33">
        <v>122</v>
      </c>
      <c r="G1252" s="33">
        <v>615</v>
      </c>
      <c r="H1252" s="32">
        <v>0</v>
      </c>
    </row>
    <row r="1253" spans="1:8" s="197" customFormat="1" x14ac:dyDescent="0.35">
      <c r="A1253" s="199" t="s">
        <v>1093</v>
      </c>
      <c r="B1253" s="66">
        <v>44142</v>
      </c>
      <c r="C1253" s="33">
        <v>86</v>
      </c>
      <c r="D1253" s="33">
        <v>812</v>
      </c>
      <c r="E1253" s="34">
        <v>0</v>
      </c>
      <c r="F1253" s="33">
        <v>85</v>
      </c>
      <c r="G1253" s="33">
        <v>348</v>
      </c>
      <c r="H1253" s="32">
        <v>0</v>
      </c>
    </row>
    <row r="1254" spans="1:8" s="197" customFormat="1" x14ac:dyDescent="0.35">
      <c r="A1254" s="199" t="s">
        <v>1094</v>
      </c>
      <c r="B1254" s="66">
        <v>44142</v>
      </c>
      <c r="C1254" s="33">
        <v>76</v>
      </c>
      <c r="D1254" s="33">
        <v>889</v>
      </c>
      <c r="E1254" s="34">
        <v>0</v>
      </c>
      <c r="F1254" s="33">
        <v>210</v>
      </c>
      <c r="G1254" s="33">
        <v>690</v>
      </c>
      <c r="H1254" s="32">
        <v>0</v>
      </c>
    </row>
    <row r="1255" spans="1:8" s="197" customFormat="1" x14ac:dyDescent="0.35">
      <c r="A1255" s="199" t="s">
        <v>1095</v>
      </c>
      <c r="B1255" s="66">
        <v>44142</v>
      </c>
      <c r="C1255" s="33">
        <v>136</v>
      </c>
      <c r="D1255" s="33">
        <v>855</v>
      </c>
      <c r="E1255" s="34">
        <v>0</v>
      </c>
      <c r="F1255" s="33">
        <v>140</v>
      </c>
      <c r="G1255" s="33">
        <v>305</v>
      </c>
      <c r="H1255" s="32">
        <v>0</v>
      </c>
    </row>
    <row r="1256" spans="1:8" s="197" customFormat="1" x14ac:dyDescent="0.35">
      <c r="A1256" s="199" t="s">
        <v>1090</v>
      </c>
      <c r="B1256" s="66">
        <v>44143</v>
      </c>
      <c r="C1256" s="33">
        <v>406</v>
      </c>
      <c r="D1256" s="33">
        <v>2415</v>
      </c>
      <c r="E1256" s="34">
        <v>0</v>
      </c>
      <c r="F1256" s="33">
        <v>273</v>
      </c>
      <c r="G1256" s="33">
        <v>926</v>
      </c>
      <c r="H1256" s="32">
        <v>0</v>
      </c>
    </row>
    <row r="1257" spans="1:8" s="197" customFormat="1" x14ac:dyDescent="0.35">
      <c r="A1257" s="199" t="s">
        <v>1091</v>
      </c>
      <c r="B1257" s="66">
        <v>44143</v>
      </c>
      <c r="C1257" s="33">
        <v>147</v>
      </c>
      <c r="D1257" s="33">
        <v>1195</v>
      </c>
      <c r="E1257" s="34">
        <v>0</v>
      </c>
      <c r="F1257" s="33">
        <v>109</v>
      </c>
      <c r="G1257" s="33">
        <v>630</v>
      </c>
      <c r="H1257" s="32">
        <v>0</v>
      </c>
    </row>
    <row r="1258" spans="1:8" s="197" customFormat="1" x14ac:dyDescent="0.35">
      <c r="A1258" s="199" t="s">
        <v>1092</v>
      </c>
      <c r="B1258" s="66">
        <v>44143</v>
      </c>
      <c r="C1258" s="33">
        <v>136</v>
      </c>
      <c r="D1258" s="33">
        <v>1182</v>
      </c>
      <c r="E1258" s="34">
        <v>0</v>
      </c>
      <c r="F1258" s="33">
        <v>123</v>
      </c>
      <c r="G1258" s="33">
        <v>609</v>
      </c>
      <c r="H1258" s="32">
        <v>0</v>
      </c>
    </row>
    <row r="1259" spans="1:8" s="197" customFormat="1" x14ac:dyDescent="0.35">
      <c r="A1259" s="199" t="s">
        <v>1093</v>
      </c>
      <c r="B1259" s="66">
        <v>44143</v>
      </c>
      <c r="C1259" s="33">
        <v>84</v>
      </c>
      <c r="D1259" s="33">
        <v>778</v>
      </c>
      <c r="E1259" s="34">
        <v>0</v>
      </c>
      <c r="F1259" s="33">
        <v>87</v>
      </c>
      <c r="G1259" s="33">
        <v>382</v>
      </c>
      <c r="H1259" s="32">
        <v>0</v>
      </c>
    </row>
    <row r="1260" spans="1:8" s="197" customFormat="1" x14ac:dyDescent="0.35">
      <c r="A1260" s="199" t="s">
        <v>1094</v>
      </c>
      <c r="B1260" s="66">
        <v>44143</v>
      </c>
      <c r="C1260" s="33">
        <v>84</v>
      </c>
      <c r="D1260" s="33">
        <v>887</v>
      </c>
      <c r="E1260" s="34">
        <v>0</v>
      </c>
      <c r="F1260" s="33">
        <v>202</v>
      </c>
      <c r="G1260" s="33">
        <v>688</v>
      </c>
      <c r="H1260" s="32">
        <v>0</v>
      </c>
    </row>
    <row r="1261" spans="1:8" s="197" customFormat="1" x14ac:dyDescent="0.35">
      <c r="A1261" s="199" t="s">
        <v>1095</v>
      </c>
      <c r="B1261" s="66">
        <v>44143</v>
      </c>
      <c r="C1261" s="33">
        <v>141</v>
      </c>
      <c r="D1261" s="33">
        <v>804</v>
      </c>
      <c r="E1261" s="34">
        <v>0</v>
      </c>
      <c r="F1261" s="33">
        <v>135</v>
      </c>
      <c r="G1261" s="33">
        <v>356</v>
      </c>
      <c r="H1261" s="32">
        <v>0</v>
      </c>
    </row>
    <row r="1262" spans="1:8" s="197" customFormat="1" x14ac:dyDescent="0.35">
      <c r="A1262" s="199" t="s">
        <v>1090</v>
      </c>
      <c r="B1262" s="66">
        <v>44144</v>
      </c>
      <c r="C1262" s="33">
        <v>399</v>
      </c>
      <c r="D1262" s="33">
        <v>2443</v>
      </c>
      <c r="E1262" s="34">
        <v>0</v>
      </c>
      <c r="F1262" s="33">
        <v>280</v>
      </c>
      <c r="G1262" s="33">
        <v>898</v>
      </c>
      <c r="H1262" s="32">
        <v>0</v>
      </c>
    </row>
    <row r="1263" spans="1:8" s="197" customFormat="1" x14ac:dyDescent="0.35">
      <c r="A1263" s="199" t="s">
        <v>1091</v>
      </c>
      <c r="B1263" s="66">
        <v>44144</v>
      </c>
      <c r="C1263" s="33">
        <v>143</v>
      </c>
      <c r="D1263" s="33">
        <v>1189</v>
      </c>
      <c r="E1263" s="34">
        <v>0</v>
      </c>
      <c r="F1263" s="33">
        <v>113</v>
      </c>
      <c r="G1263" s="33">
        <v>636</v>
      </c>
      <c r="H1263" s="32">
        <v>0</v>
      </c>
    </row>
    <row r="1264" spans="1:8" s="197" customFormat="1" x14ac:dyDescent="0.35">
      <c r="A1264" s="199" t="s">
        <v>1092</v>
      </c>
      <c r="B1264" s="66">
        <v>44144</v>
      </c>
      <c r="C1264" s="33">
        <v>124</v>
      </c>
      <c r="D1264" s="33">
        <v>1212</v>
      </c>
      <c r="E1264" s="34">
        <v>0</v>
      </c>
      <c r="F1264" s="33">
        <v>135</v>
      </c>
      <c r="G1264" s="33">
        <v>579</v>
      </c>
      <c r="H1264" s="32">
        <v>0</v>
      </c>
    </row>
    <row r="1265" spans="1:8" s="197" customFormat="1" x14ac:dyDescent="0.35">
      <c r="A1265" s="199" t="s">
        <v>1093</v>
      </c>
      <c r="B1265" s="66">
        <v>44144</v>
      </c>
      <c r="C1265" s="33">
        <v>76</v>
      </c>
      <c r="D1265" s="33">
        <v>800</v>
      </c>
      <c r="E1265" s="34">
        <v>0</v>
      </c>
      <c r="F1265" s="33">
        <v>95</v>
      </c>
      <c r="G1265" s="33">
        <v>368</v>
      </c>
      <c r="H1265" s="32">
        <v>0</v>
      </c>
    </row>
    <row r="1266" spans="1:8" s="197" customFormat="1" x14ac:dyDescent="0.35">
      <c r="A1266" s="199" t="s">
        <v>1094</v>
      </c>
      <c r="B1266" s="66">
        <v>44144</v>
      </c>
      <c r="C1266" s="33">
        <v>82</v>
      </c>
      <c r="D1266" s="33">
        <v>897</v>
      </c>
      <c r="E1266" s="34">
        <v>0</v>
      </c>
      <c r="F1266" s="33">
        <v>204</v>
      </c>
      <c r="G1266" s="33">
        <v>687</v>
      </c>
      <c r="H1266" s="32">
        <v>0</v>
      </c>
    </row>
    <row r="1267" spans="1:8" s="197" customFormat="1" x14ac:dyDescent="0.35">
      <c r="A1267" s="199" t="s">
        <v>1095</v>
      </c>
      <c r="B1267" s="66">
        <v>44144</v>
      </c>
      <c r="C1267" s="33">
        <v>140</v>
      </c>
      <c r="D1267" s="33">
        <v>834</v>
      </c>
      <c r="E1267" s="34">
        <v>0</v>
      </c>
      <c r="F1267" s="33">
        <v>136</v>
      </c>
      <c r="G1267" s="33">
        <v>326</v>
      </c>
      <c r="H1267" s="32">
        <v>0</v>
      </c>
    </row>
    <row r="1268" spans="1:8" s="197" customFormat="1" x14ac:dyDescent="0.35">
      <c r="A1268" s="199" t="s">
        <v>1090</v>
      </c>
      <c r="B1268" s="66">
        <v>44145</v>
      </c>
      <c r="C1268" s="33">
        <v>419</v>
      </c>
      <c r="D1268" s="33">
        <v>2541</v>
      </c>
      <c r="E1268" s="34">
        <v>0</v>
      </c>
      <c r="F1268" s="33">
        <v>260</v>
      </c>
      <c r="G1268" s="33">
        <v>800</v>
      </c>
      <c r="H1268" s="32">
        <v>0</v>
      </c>
    </row>
    <row r="1269" spans="1:8" s="197" customFormat="1" x14ac:dyDescent="0.35">
      <c r="A1269" s="199" t="s">
        <v>1091</v>
      </c>
      <c r="B1269" s="66">
        <v>44145</v>
      </c>
      <c r="C1269" s="33">
        <v>146</v>
      </c>
      <c r="D1269" s="33">
        <v>1259</v>
      </c>
      <c r="E1269" s="34">
        <v>0</v>
      </c>
      <c r="F1269" s="33">
        <v>110</v>
      </c>
      <c r="G1269" s="33">
        <v>566</v>
      </c>
      <c r="H1269" s="32">
        <v>0</v>
      </c>
    </row>
    <row r="1270" spans="1:8" s="197" customFormat="1" x14ac:dyDescent="0.35">
      <c r="A1270" s="199" t="s">
        <v>1092</v>
      </c>
      <c r="B1270" s="66">
        <v>44145</v>
      </c>
      <c r="C1270" s="33">
        <v>131</v>
      </c>
      <c r="D1270" s="33">
        <v>1313</v>
      </c>
      <c r="E1270" s="34">
        <v>0</v>
      </c>
      <c r="F1270" s="33">
        <v>128</v>
      </c>
      <c r="G1270" s="33">
        <v>478</v>
      </c>
      <c r="H1270" s="32">
        <v>0</v>
      </c>
    </row>
    <row r="1271" spans="1:8" s="197" customFormat="1" x14ac:dyDescent="0.35">
      <c r="A1271" s="199" t="s">
        <v>1093</v>
      </c>
      <c r="B1271" s="66">
        <v>44145</v>
      </c>
      <c r="C1271" s="33">
        <v>88</v>
      </c>
      <c r="D1271" s="33">
        <v>856</v>
      </c>
      <c r="E1271" s="34">
        <v>0</v>
      </c>
      <c r="F1271" s="33">
        <v>83</v>
      </c>
      <c r="G1271" s="33">
        <v>321</v>
      </c>
      <c r="H1271" s="32">
        <v>0</v>
      </c>
    </row>
    <row r="1272" spans="1:8" s="197" customFormat="1" x14ac:dyDescent="0.35">
      <c r="A1272" s="199" t="s">
        <v>1094</v>
      </c>
      <c r="B1272" s="66">
        <v>44145</v>
      </c>
      <c r="C1272" s="33">
        <v>83</v>
      </c>
      <c r="D1272" s="33">
        <v>951</v>
      </c>
      <c r="E1272" s="34">
        <v>0</v>
      </c>
      <c r="F1272" s="33">
        <v>203</v>
      </c>
      <c r="G1272" s="33">
        <v>631</v>
      </c>
      <c r="H1272" s="32">
        <v>0</v>
      </c>
    </row>
    <row r="1273" spans="1:8" s="197" customFormat="1" x14ac:dyDescent="0.35">
      <c r="A1273" s="199" t="s">
        <v>1095</v>
      </c>
      <c r="B1273" s="66">
        <v>44145</v>
      </c>
      <c r="C1273" s="33">
        <v>146</v>
      </c>
      <c r="D1273" s="33">
        <v>886</v>
      </c>
      <c r="E1273" s="34">
        <v>0</v>
      </c>
      <c r="F1273" s="33">
        <v>130</v>
      </c>
      <c r="G1273" s="33">
        <v>274</v>
      </c>
      <c r="H1273" s="32">
        <v>0</v>
      </c>
    </row>
    <row r="1274" spans="1:8" s="197" customFormat="1" x14ac:dyDescent="0.35">
      <c r="A1274" s="199" t="s">
        <v>1090</v>
      </c>
      <c r="B1274" s="66">
        <v>44146</v>
      </c>
      <c r="C1274" s="33">
        <v>411</v>
      </c>
      <c r="D1274" s="33">
        <v>2603</v>
      </c>
      <c r="E1274" s="34">
        <v>0</v>
      </c>
      <c r="F1274" s="33">
        <v>268</v>
      </c>
      <c r="G1274" s="33">
        <v>738</v>
      </c>
      <c r="H1274" s="32">
        <v>0</v>
      </c>
    </row>
    <row r="1275" spans="1:8" s="197" customFormat="1" x14ac:dyDescent="0.35">
      <c r="A1275" s="199" t="s">
        <v>1091</v>
      </c>
      <c r="B1275" s="66">
        <v>44146</v>
      </c>
      <c r="C1275" s="33">
        <v>148</v>
      </c>
      <c r="D1275" s="33">
        <v>1292</v>
      </c>
      <c r="E1275" s="34">
        <v>0</v>
      </c>
      <c r="F1275" s="33">
        <v>108</v>
      </c>
      <c r="G1275" s="33">
        <v>533</v>
      </c>
      <c r="H1275" s="32">
        <v>0</v>
      </c>
    </row>
    <row r="1276" spans="1:8" s="197" customFormat="1" x14ac:dyDescent="0.35">
      <c r="A1276" s="199" t="s">
        <v>1092</v>
      </c>
      <c r="B1276" s="66">
        <v>44146</v>
      </c>
      <c r="C1276" s="33">
        <v>129</v>
      </c>
      <c r="D1276" s="33">
        <v>1330</v>
      </c>
      <c r="E1276" s="34">
        <v>0</v>
      </c>
      <c r="F1276" s="33">
        <v>130</v>
      </c>
      <c r="G1276" s="33">
        <v>461</v>
      </c>
      <c r="H1276" s="32">
        <v>0</v>
      </c>
    </row>
    <row r="1277" spans="1:8" s="197" customFormat="1" x14ac:dyDescent="0.35">
      <c r="A1277" s="199" t="s">
        <v>1093</v>
      </c>
      <c r="B1277" s="66">
        <v>44146</v>
      </c>
      <c r="C1277" s="33">
        <v>92</v>
      </c>
      <c r="D1277" s="33">
        <v>856</v>
      </c>
      <c r="E1277" s="34">
        <v>0</v>
      </c>
      <c r="F1277" s="33">
        <v>79</v>
      </c>
      <c r="G1277" s="33">
        <v>314</v>
      </c>
      <c r="H1277" s="32">
        <v>0</v>
      </c>
    </row>
    <row r="1278" spans="1:8" s="197" customFormat="1" x14ac:dyDescent="0.35">
      <c r="A1278" s="199" t="s">
        <v>1094</v>
      </c>
      <c r="B1278" s="66">
        <v>44146</v>
      </c>
      <c r="C1278" s="33">
        <v>82</v>
      </c>
      <c r="D1278" s="33">
        <v>948</v>
      </c>
      <c r="E1278" s="34">
        <v>0</v>
      </c>
      <c r="F1278" s="33">
        <v>204</v>
      </c>
      <c r="G1278" s="33">
        <v>638</v>
      </c>
      <c r="H1278" s="32">
        <v>0</v>
      </c>
    </row>
    <row r="1279" spans="1:8" s="197" customFormat="1" x14ac:dyDescent="0.35">
      <c r="A1279" s="199" t="s">
        <v>1095</v>
      </c>
      <c r="B1279" s="66">
        <v>44146</v>
      </c>
      <c r="C1279" s="33">
        <v>149</v>
      </c>
      <c r="D1279" s="33">
        <v>900</v>
      </c>
      <c r="E1279" s="34">
        <v>0</v>
      </c>
      <c r="F1279" s="33">
        <v>127</v>
      </c>
      <c r="G1279" s="33">
        <v>260</v>
      </c>
      <c r="H1279" s="32">
        <v>0</v>
      </c>
    </row>
    <row r="1280" spans="1:8" s="197" customFormat="1" x14ac:dyDescent="0.35">
      <c r="A1280" s="199" t="s">
        <v>1090</v>
      </c>
      <c r="B1280" s="66">
        <v>44147</v>
      </c>
      <c r="C1280" s="33">
        <v>417</v>
      </c>
      <c r="D1280" s="33">
        <v>2643</v>
      </c>
      <c r="E1280" s="34">
        <v>0</v>
      </c>
      <c r="F1280" s="33">
        <v>262</v>
      </c>
      <c r="G1280" s="33">
        <v>698</v>
      </c>
      <c r="H1280" s="32">
        <v>0</v>
      </c>
    </row>
    <row r="1281" spans="1:8" s="197" customFormat="1" x14ac:dyDescent="0.35">
      <c r="A1281" s="199" t="s">
        <v>1091</v>
      </c>
      <c r="B1281" s="66">
        <v>44147</v>
      </c>
      <c r="C1281" s="33">
        <v>156</v>
      </c>
      <c r="D1281" s="33">
        <v>1288</v>
      </c>
      <c r="E1281" s="34">
        <v>0</v>
      </c>
      <c r="F1281" s="33">
        <v>100</v>
      </c>
      <c r="G1281" s="33">
        <v>537</v>
      </c>
      <c r="H1281" s="32">
        <v>0</v>
      </c>
    </row>
    <row r="1282" spans="1:8" s="197" customFormat="1" x14ac:dyDescent="0.35">
      <c r="A1282" s="199" t="s">
        <v>1092</v>
      </c>
      <c r="B1282" s="66">
        <v>44147</v>
      </c>
      <c r="C1282" s="33">
        <v>136</v>
      </c>
      <c r="D1282" s="33">
        <v>1308</v>
      </c>
      <c r="E1282" s="34">
        <v>0</v>
      </c>
      <c r="F1282" s="33">
        <v>123</v>
      </c>
      <c r="G1282" s="33">
        <v>500</v>
      </c>
      <c r="H1282" s="32">
        <v>0</v>
      </c>
    </row>
    <row r="1283" spans="1:8" s="197" customFormat="1" x14ac:dyDescent="0.35">
      <c r="A1283" s="199" t="s">
        <v>1093</v>
      </c>
      <c r="B1283" s="66">
        <v>44147</v>
      </c>
      <c r="C1283" s="33">
        <v>88</v>
      </c>
      <c r="D1283" s="33">
        <v>865</v>
      </c>
      <c r="E1283" s="34">
        <v>0</v>
      </c>
      <c r="F1283" s="33">
        <v>83</v>
      </c>
      <c r="G1283" s="33">
        <v>306</v>
      </c>
      <c r="H1283" s="32">
        <v>0</v>
      </c>
    </row>
    <row r="1284" spans="1:8" s="197" customFormat="1" x14ac:dyDescent="0.35">
      <c r="A1284" s="199" t="s">
        <v>1094</v>
      </c>
      <c r="B1284" s="66">
        <v>44147</v>
      </c>
      <c r="C1284" s="33">
        <v>88</v>
      </c>
      <c r="D1284" s="33">
        <v>959</v>
      </c>
      <c r="E1284" s="34">
        <v>0</v>
      </c>
      <c r="F1284" s="33">
        <v>198</v>
      </c>
      <c r="G1284" s="33">
        <v>627</v>
      </c>
      <c r="H1284" s="32">
        <v>0</v>
      </c>
    </row>
    <row r="1285" spans="1:8" s="197" customFormat="1" x14ac:dyDescent="0.35">
      <c r="A1285" s="199" t="s">
        <v>1095</v>
      </c>
      <c r="B1285" s="66">
        <v>44147</v>
      </c>
      <c r="C1285" s="33">
        <v>149</v>
      </c>
      <c r="D1285" s="33">
        <v>888</v>
      </c>
      <c r="E1285" s="34">
        <v>0</v>
      </c>
      <c r="F1285" s="33">
        <v>127</v>
      </c>
      <c r="G1285" s="33">
        <v>272</v>
      </c>
      <c r="H1285" s="32">
        <v>0</v>
      </c>
    </row>
    <row r="1286" spans="1:8" s="197" customFormat="1" x14ac:dyDescent="0.35">
      <c r="A1286" s="199" t="s">
        <v>1090</v>
      </c>
      <c r="B1286" s="66">
        <v>44148</v>
      </c>
      <c r="C1286" s="33">
        <v>407</v>
      </c>
      <c r="D1286" s="33">
        <v>2647</v>
      </c>
      <c r="E1286" s="34">
        <v>0</v>
      </c>
      <c r="F1286" s="33">
        <v>272</v>
      </c>
      <c r="G1286" s="33">
        <v>694</v>
      </c>
      <c r="H1286" s="32">
        <v>0</v>
      </c>
    </row>
    <row r="1287" spans="1:8" s="197" customFormat="1" x14ac:dyDescent="0.35">
      <c r="A1287" s="199" t="s">
        <v>1091</v>
      </c>
      <c r="B1287" s="66">
        <v>44148</v>
      </c>
      <c r="C1287" s="33">
        <v>153</v>
      </c>
      <c r="D1287" s="33">
        <v>1245</v>
      </c>
      <c r="E1287" s="34">
        <v>0</v>
      </c>
      <c r="F1287" s="33">
        <v>103</v>
      </c>
      <c r="G1287" s="33">
        <v>580</v>
      </c>
      <c r="H1287" s="32">
        <v>0</v>
      </c>
    </row>
    <row r="1288" spans="1:8" s="197" customFormat="1" x14ac:dyDescent="0.35">
      <c r="A1288" s="199" t="s">
        <v>1092</v>
      </c>
      <c r="B1288" s="66">
        <v>44148</v>
      </c>
      <c r="C1288" s="33">
        <v>144</v>
      </c>
      <c r="D1288" s="33">
        <v>1337</v>
      </c>
      <c r="E1288" s="34">
        <v>0</v>
      </c>
      <c r="F1288" s="33">
        <v>115</v>
      </c>
      <c r="G1288" s="33">
        <v>471</v>
      </c>
      <c r="H1288" s="32">
        <v>0</v>
      </c>
    </row>
    <row r="1289" spans="1:8" s="197" customFormat="1" x14ac:dyDescent="0.35">
      <c r="A1289" s="199" t="s">
        <v>1093</v>
      </c>
      <c r="B1289" s="66">
        <v>44148</v>
      </c>
      <c r="C1289" s="33">
        <v>96</v>
      </c>
      <c r="D1289" s="33">
        <v>895</v>
      </c>
      <c r="E1289" s="34">
        <v>0</v>
      </c>
      <c r="F1289" s="33">
        <v>75</v>
      </c>
      <c r="G1289" s="33">
        <v>270</v>
      </c>
      <c r="H1289" s="32">
        <v>0</v>
      </c>
    </row>
    <row r="1290" spans="1:8" s="197" customFormat="1" x14ac:dyDescent="0.35">
      <c r="A1290" s="199" t="s">
        <v>1094</v>
      </c>
      <c r="B1290" s="66">
        <v>44148</v>
      </c>
      <c r="C1290" s="33">
        <v>90</v>
      </c>
      <c r="D1290" s="33">
        <v>919</v>
      </c>
      <c r="E1290" s="34">
        <v>0</v>
      </c>
      <c r="F1290" s="33">
        <v>196</v>
      </c>
      <c r="G1290" s="33">
        <v>665</v>
      </c>
      <c r="H1290" s="32">
        <v>0</v>
      </c>
    </row>
    <row r="1291" spans="1:8" s="197" customFormat="1" x14ac:dyDescent="0.35">
      <c r="A1291" s="199" t="s">
        <v>1095</v>
      </c>
      <c r="B1291" s="66">
        <v>44148</v>
      </c>
      <c r="C1291" s="33">
        <v>146</v>
      </c>
      <c r="D1291" s="33">
        <v>868</v>
      </c>
      <c r="E1291" s="34">
        <v>0</v>
      </c>
      <c r="F1291" s="33">
        <v>130</v>
      </c>
      <c r="G1291" s="33">
        <v>292</v>
      </c>
      <c r="H1291" s="32">
        <v>0</v>
      </c>
    </row>
    <row r="1292" spans="1:8" s="197" customFormat="1" x14ac:dyDescent="0.35">
      <c r="A1292" s="199" t="s">
        <v>1090</v>
      </c>
      <c r="B1292" s="66">
        <v>44149</v>
      </c>
      <c r="C1292" s="33">
        <v>423</v>
      </c>
      <c r="D1292" s="33">
        <v>2566</v>
      </c>
      <c r="E1292" s="34">
        <v>0</v>
      </c>
      <c r="F1292" s="33">
        <v>256</v>
      </c>
      <c r="G1292" s="33">
        <v>775</v>
      </c>
      <c r="H1292" s="32">
        <v>0</v>
      </c>
    </row>
    <row r="1293" spans="1:8" s="197" customFormat="1" x14ac:dyDescent="0.35">
      <c r="A1293" s="199" t="s">
        <v>1091</v>
      </c>
      <c r="B1293" s="66">
        <v>44149</v>
      </c>
      <c r="C1293" s="33">
        <v>155</v>
      </c>
      <c r="D1293" s="33">
        <v>1216</v>
      </c>
      <c r="E1293" s="34">
        <v>0</v>
      </c>
      <c r="F1293" s="33">
        <v>101</v>
      </c>
      <c r="G1293" s="33">
        <v>609</v>
      </c>
      <c r="H1293" s="32">
        <v>0</v>
      </c>
    </row>
    <row r="1294" spans="1:8" s="197" customFormat="1" x14ac:dyDescent="0.35">
      <c r="A1294" s="199" t="s">
        <v>1092</v>
      </c>
      <c r="B1294" s="66">
        <v>44149</v>
      </c>
      <c r="C1294" s="33">
        <v>139</v>
      </c>
      <c r="D1294" s="33">
        <v>1301</v>
      </c>
      <c r="E1294" s="34">
        <v>0</v>
      </c>
      <c r="F1294" s="33">
        <v>120</v>
      </c>
      <c r="G1294" s="33">
        <v>507</v>
      </c>
      <c r="H1294" s="32">
        <v>0</v>
      </c>
    </row>
    <row r="1295" spans="1:8" s="197" customFormat="1" x14ac:dyDescent="0.35">
      <c r="A1295" s="199" t="s">
        <v>1093</v>
      </c>
      <c r="B1295" s="66">
        <v>44149</v>
      </c>
      <c r="C1295" s="33">
        <v>89</v>
      </c>
      <c r="D1295" s="33">
        <v>805</v>
      </c>
      <c r="E1295" s="34">
        <v>0</v>
      </c>
      <c r="F1295" s="33">
        <v>82</v>
      </c>
      <c r="G1295" s="33">
        <v>360</v>
      </c>
      <c r="H1295" s="32">
        <v>0</v>
      </c>
    </row>
    <row r="1296" spans="1:8" s="197" customFormat="1" x14ac:dyDescent="0.35">
      <c r="A1296" s="199" t="s">
        <v>1094</v>
      </c>
      <c r="B1296" s="66">
        <v>44149</v>
      </c>
      <c r="C1296" s="33">
        <v>81</v>
      </c>
      <c r="D1296" s="33">
        <v>881</v>
      </c>
      <c r="E1296" s="34">
        <v>0</v>
      </c>
      <c r="F1296" s="33">
        <v>205</v>
      </c>
      <c r="G1296" s="33">
        <v>700</v>
      </c>
      <c r="H1296" s="32">
        <v>0</v>
      </c>
    </row>
    <row r="1297" spans="1:8" s="197" customFormat="1" x14ac:dyDescent="0.35">
      <c r="A1297" s="199" t="s">
        <v>1095</v>
      </c>
      <c r="B1297" s="66">
        <v>44149</v>
      </c>
      <c r="C1297" s="33">
        <v>144</v>
      </c>
      <c r="D1297" s="33">
        <v>860</v>
      </c>
      <c r="E1297" s="34">
        <v>0</v>
      </c>
      <c r="F1297" s="33">
        <v>132</v>
      </c>
      <c r="G1297" s="33">
        <v>300</v>
      </c>
      <c r="H1297" s="32">
        <v>0</v>
      </c>
    </row>
    <row r="1298" spans="1:8" s="197" customFormat="1" x14ac:dyDescent="0.35">
      <c r="A1298" s="199" t="s">
        <v>1090</v>
      </c>
      <c r="B1298" s="66">
        <v>44150</v>
      </c>
      <c r="C1298" s="33">
        <v>393</v>
      </c>
      <c r="D1298" s="33">
        <v>2413</v>
      </c>
      <c r="E1298" s="34">
        <v>0</v>
      </c>
      <c r="F1298" s="33">
        <v>286</v>
      </c>
      <c r="G1298" s="33">
        <v>928</v>
      </c>
      <c r="H1298" s="32">
        <v>0</v>
      </c>
    </row>
    <row r="1299" spans="1:8" s="197" customFormat="1" x14ac:dyDescent="0.35">
      <c r="A1299" s="199" t="s">
        <v>1091</v>
      </c>
      <c r="B1299" s="66">
        <v>44150</v>
      </c>
      <c r="C1299" s="33">
        <v>151</v>
      </c>
      <c r="D1299" s="33">
        <v>1195</v>
      </c>
      <c r="E1299" s="34">
        <v>0</v>
      </c>
      <c r="F1299" s="33">
        <v>105</v>
      </c>
      <c r="G1299" s="33">
        <v>630</v>
      </c>
      <c r="H1299" s="32">
        <v>0</v>
      </c>
    </row>
    <row r="1300" spans="1:8" s="197" customFormat="1" x14ac:dyDescent="0.35">
      <c r="A1300" s="199" t="s">
        <v>1092</v>
      </c>
      <c r="B1300" s="66">
        <v>44150</v>
      </c>
      <c r="C1300" s="33">
        <v>136</v>
      </c>
      <c r="D1300" s="33">
        <v>1273</v>
      </c>
      <c r="E1300" s="34">
        <v>0</v>
      </c>
      <c r="F1300" s="33">
        <v>123</v>
      </c>
      <c r="G1300" s="33">
        <v>535</v>
      </c>
      <c r="H1300" s="32">
        <v>0</v>
      </c>
    </row>
    <row r="1301" spans="1:8" s="197" customFormat="1" x14ac:dyDescent="0.35">
      <c r="A1301" s="199" t="s">
        <v>1093</v>
      </c>
      <c r="B1301" s="66">
        <v>44150</v>
      </c>
      <c r="C1301" s="33">
        <v>92</v>
      </c>
      <c r="D1301" s="33">
        <v>791</v>
      </c>
      <c r="E1301" s="34">
        <v>0</v>
      </c>
      <c r="F1301" s="33">
        <v>82</v>
      </c>
      <c r="G1301" s="33">
        <v>369</v>
      </c>
      <c r="H1301" s="32">
        <v>0</v>
      </c>
    </row>
    <row r="1302" spans="1:8" s="197" customFormat="1" x14ac:dyDescent="0.35">
      <c r="A1302" s="199" t="s">
        <v>1094</v>
      </c>
      <c r="B1302" s="66">
        <v>44150</v>
      </c>
      <c r="C1302" s="33">
        <v>86</v>
      </c>
      <c r="D1302" s="33">
        <v>882</v>
      </c>
      <c r="E1302" s="34">
        <v>0</v>
      </c>
      <c r="F1302" s="33">
        <v>200</v>
      </c>
      <c r="G1302" s="33">
        <v>702</v>
      </c>
      <c r="H1302" s="32">
        <v>0</v>
      </c>
    </row>
    <row r="1303" spans="1:8" s="197" customFormat="1" x14ac:dyDescent="0.35">
      <c r="A1303" s="199" t="s">
        <v>1095</v>
      </c>
      <c r="B1303" s="66">
        <v>44150</v>
      </c>
      <c r="C1303" s="33">
        <v>140</v>
      </c>
      <c r="D1303" s="33">
        <v>801</v>
      </c>
      <c r="E1303" s="34">
        <v>0</v>
      </c>
      <c r="F1303" s="33">
        <v>136</v>
      </c>
      <c r="G1303" s="33">
        <v>359</v>
      </c>
      <c r="H1303" s="32">
        <v>0</v>
      </c>
    </row>
    <row r="1304" spans="1:8" s="197" customFormat="1" x14ac:dyDescent="0.35">
      <c r="A1304" s="199" t="s">
        <v>1090</v>
      </c>
      <c r="B1304" s="66">
        <v>44151</v>
      </c>
      <c r="C1304" s="33">
        <v>356</v>
      </c>
      <c r="D1304" s="33">
        <v>2403</v>
      </c>
      <c r="E1304" s="34">
        <v>0</v>
      </c>
      <c r="F1304" s="33">
        <v>323</v>
      </c>
      <c r="G1304" s="33">
        <v>938</v>
      </c>
      <c r="H1304" s="32">
        <v>0</v>
      </c>
    </row>
    <row r="1305" spans="1:8" s="197" customFormat="1" x14ac:dyDescent="0.35">
      <c r="A1305" s="199" t="s">
        <v>1091</v>
      </c>
      <c r="B1305" s="66">
        <v>44151</v>
      </c>
      <c r="C1305" s="33">
        <v>141</v>
      </c>
      <c r="D1305" s="33">
        <v>1201</v>
      </c>
      <c r="E1305" s="34">
        <v>0</v>
      </c>
      <c r="F1305" s="33">
        <v>115</v>
      </c>
      <c r="G1305" s="33">
        <v>624</v>
      </c>
      <c r="H1305" s="32">
        <v>0</v>
      </c>
    </row>
    <row r="1306" spans="1:8" s="197" customFormat="1" x14ac:dyDescent="0.35">
      <c r="A1306" s="199" t="s">
        <v>1092</v>
      </c>
      <c r="B1306" s="66">
        <v>44151</v>
      </c>
      <c r="C1306" s="33">
        <v>137</v>
      </c>
      <c r="D1306" s="33">
        <v>1259</v>
      </c>
      <c r="E1306" s="34">
        <v>0</v>
      </c>
      <c r="F1306" s="33">
        <v>122</v>
      </c>
      <c r="G1306" s="33">
        <v>549</v>
      </c>
      <c r="H1306" s="32">
        <v>0</v>
      </c>
    </row>
    <row r="1307" spans="1:8" s="197" customFormat="1" x14ac:dyDescent="0.35">
      <c r="A1307" s="199" t="s">
        <v>1093</v>
      </c>
      <c r="B1307" s="66">
        <v>44151</v>
      </c>
      <c r="C1307" s="33">
        <v>86</v>
      </c>
      <c r="D1307" s="33">
        <v>801</v>
      </c>
      <c r="E1307" s="34">
        <v>0</v>
      </c>
      <c r="F1307" s="33">
        <v>88</v>
      </c>
      <c r="G1307" s="33">
        <v>359</v>
      </c>
      <c r="H1307" s="32">
        <v>0</v>
      </c>
    </row>
    <row r="1308" spans="1:8" s="197" customFormat="1" x14ac:dyDescent="0.35">
      <c r="A1308" s="199" t="s">
        <v>1094</v>
      </c>
      <c r="B1308" s="66">
        <v>44151</v>
      </c>
      <c r="C1308" s="33">
        <v>81</v>
      </c>
      <c r="D1308" s="33">
        <v>943</v>
      </c>
      <c r="E1308" s="34">
        <v>0</v>
      </c>
      <c r="F1308" s="33">
        <v>205</v>
      </c>
      <c r="G1308" s="33">
        <v>642</v>
      </c>
      <c r="H1308" s="32">
        <v>0</v>
      </c>
    </row>
    <row r="1309" spans="1:8" s="197" customFormat="1" x14ac:dyDescent="0.35">
      <c r="A1309" s="199" t="s">
        <v>1095</v>
      </c>
      <c r="B1309" s="66">
        <v>44151</v>
      </c>
      <c r="C1309" s="33">
        <v>143</v>
      </c>
      <c r="D1309" s="33">
        <v>795</v>
      </c>
      <c r="E1309" s="34">
        <v>0</v>
      </c>
      <c r="F1309" s="33">
        <v>133</v>
      </c>
      <c r="G1309" s="33">
        <v>386</v>
      </c>
      <c r="H1309" s="32">
        <v>0</v>
      </c>
    </row>
    <row r="1310" spans="1:8" s="197" customFormat="1" x14ac:dyDescent="0.35">
      <c r="A1310" s="199" t="s">
        <v>1090</v>
      </c>
      <c r="B1310" s="66">
        <v>44152</v>
      </c>
      <c r="C1310" s="33">
        <v>407</v>
      </c>
      <c r="D1310" s="33">
        <v>2599</v>
      </c>
      <c r="E1310" s="34">
        <v>0</v>
      </c>
      <c r="F1310" s="33">
        <v>272</v>
      </c>
      <c r="G1310" s="33">
        <v>742</v>
      </c>
      <c r="H1310" s="32">
        <v>0</v>
      </c>
    </row>
    <row r="1311" spans="1:8" s="197" customFormat="1" x14ac:dyDescent="0.35">
      <c r="A1311" s="199" t="s">
        <v>1091</v>
      </c>
      <c r="B1311" s="66">
        <v>44152</v>
      </c>
      <c r="C1311" s="33">
        <v>150</v>
      </c>
      <c r="D1311" s="33">
        <v>1300</v>
      </c>
      <c r="E1311" s="34">
        <v>0</v>
      </c>
      <c r="F1311" s="33">
        <v>107</v>
      </c>
      <c r="G1311" s="33">
        <v>555</v>
      </c>
      <c r="H1311" s="32">
        <v>0</v>
      </c>
    </row>
    <row r="1312" spans="1:8" s="197" customFormat="1" x14ac:dyDescent="0.35">
      <c r="A1312" s="199" t="s">
        <v>1092</v>
      </c>
      <c r="B1312" s="66">
        <v>44152</v>
      </c>
      <c r="C1312" s="33">
        <v>135</v>
      </c>
      <c r="D1312" s="33">
        <v>1324</v>
      </c>
      <c r="E1312" s="34">
        <v>0</v>
      </c>
      <c r="F1312" s="33">
        <v>124</v>
      </c>
      <c r="G1312" s="33">
        <v>484</v>
      </c>
      <c r="H1312" s="32">
        <v>0</v>
      </c>
    </row>
    <row r="1313" spans="1:8" s="197" customFormat="1" x14ac:dyDescent="0.35">
      <c r="A1313" s="199" t="s">
        <v>1093</v>
      </c>
      <c r="B1313" s="66">
        <v>44152</v>
      </c>
      <c r="C1313" s="33">
        <v>92</v>
      </c>
      <c r="D1313" s="33">
        <v>833</v>
      </c>
      <c r="E1313" s="34">
        <v>0</v>
      </c>
      <c r="F1313" s="33">
        <v>82</v>
      </c>
      <c r="G1313" s="33">
        <v>327</v>
      </c>
      <c r="H1313" s="32">
        <v>0</v>
      </c>
    </row>
    <row r="1314" spans="1:8" s="197" customFormat="1" x14ac:dyDescent="0.35">
      <c r="A1314" s="199" t="s">
        <v>1094</v>
      </c>
      <c r="B1314" s="66">
        <v>44152</v>
      </c>
      <c r="C1314" s="33">
        <v>84</v>
      </c>
      <c r="D1314" s="33">
        <v>967</v>
      </c>
      <c r="E1314" s="34">
        <v>0</v>
      </c>
      <c r="F1314" s="33">
        <v>202</v>
      </c>
      <c r="G1314" s="33">
        <v>617</v>
      </c>
      <c r="H1314" s="32">
        <v>0</v>
      </c>
    </row>
    <row r="1315" spans="1:8" s="197" customFormat="1" x14ac:dyDescent="0.35">
      <c r="A1315" s="199" t="s">
        <v>1095</v>
      </c>
      <c r="B1315" s="66">
        <v>44152</v>
      </c>
      <c r="C1315" s="33">
        <v>143</v>
      </c>
      <c r="D1315" s="33">
        <v>859</v>
      </c>
      <c r="E1315" s="34">
        <v>0</v>
      </c>
      <c r="F1315" s="33">
        <v>134</v>
      </c>
      <c r="G1315" s="33">
        <v>322</v>
      </c>
      <c r="H1315" s="32">
        <v>0</v>
      </c>
    </row>
    <row r="1316" spans="1:8" s="197" customFormat="1" x14ac:dyDescent="0.35">
      <c r="A1316" s="199" t="s">
        <v>1090</v>
      </c>
      <c r="B1316" s="66">
        <v>44153</v>
      </c>
      <c r="C1316" s="33">
        <v>417</v>
      </c>
      <c r="D1316" s="33">
        <v>2631</v>
      </c>
      <c r="E1316" s="34">
        <v>0</v>
      </c>
      <c r="F1316" s="33">
        <v>262</v>
      </c>
      <c r="G1316" s="33">
        <v>710</v>
      </c>
      <c r="H1316" s="32">
        <v>0</v>
      </c>
    </row>
    <row r="1317" spans="1:8" s="197" customFormat="1" x14ac:dyDescent="0.35">
      <c r="A1317" s="199" t="s">
        <v>1091</v>
      </c>
      <c r="B1317" s="66">
        <v>44153</v>
      </c>
      <c r="C1317" s="33">
        <v>153</v>
      </c>
      <c r="D1317" s="33">
        <v>1336</v>
      </c>
      <c r="E1317" s="34">
        <v>0</v>
      </c>
      <c r="F1317" s="33">
        <v>104</v>
      </c>
      <c r="G1317" s="33">
        <v>499</v>
      </c>
      <c r="H1317" s="32">
        <v>0</v>
      </c>
    </row>
    <row r="1318" spans="1:8" s="197" customFormat="1" x14ac:dyDescent="0.35">
      <c r="A1318" s="199" t="s">
        <v>1092</v>
      </c>
      <c r="B1318" s="66">
        <v>44153</v>
      </c>
      <c r="C1318" s="33">
        <v>127</v>
      </c>
      <c r="D1318" s="33">
        <v>1320</v>
      </c>
      <c r="E1318" s="34">
        <v>0</v>
      </c>
      <c r="F1318" s="33">
        <v>132</v>
      </c>
      <c r="G1318" s="33">
        <v>488</v>
      </c>
      <c r="H1318" s="32">
        <v>0</v>
      </c>
    </row>
    <row r="1319" spans="1:8" s="197" customFormat="1" x14ac:dyDescent="0.35">
      <c r="A1319" s="199" t="s">
        <v>1093</v>
      </c>
      <c r="B1319" s="66">
        <v>44153</v>
      </c>
      <c r="C1319" s="33">
        <v>92</v>
      </c>
      <c r="D1319" s="33">
        <v>869</v>
      </c>
      <c r="E1319" s="34">
        <v>0</v>
      </c>
      <c r="F1319" s="33">
        <v>82</v>
      </c>
      <c r="G1319" s="33">
        <v>291</v>
      </c>
      <c r="H1319" s="32">
        <v>0</v>
      </c>
    </row>
    <row r="1320" spans="1:8" s="197" customFormat="1" x14ac:dyDescent="0.35">
      <c r="A1320" s="199" t="s">
        <v>1094</v>
      </c>
      <c r="B1320" s="66">
        <v>44153</v>
      </c>
      <c r="C1320" s="33">
        <v>90</v>
      </c>
      <c r="D1320" s="33">
        <v>942</v>
      </c>
      <c r="E1320" s="34">
        <v>0</v>
      </c>
      <c r="F1320" s="33">
        <v>196</v>
      </c>
      <c r="G1320" s="33">
        <v>641</v>
      </c>
      <c r="H1320" s="32">
        <v>0</v>
      </c>
    </row>
    <row r="1321" spans="1:8" s="197" customFormat="1" x14ac:dyDescent="0.35">
      <c r="A1321" s="199" t="s">
        <v>1095</v>
      </c>
      <c r="B1321" s="66">
        <v>44153</v>
      </c>
      <c r="C1321" s="33">
        <v>157</v>
      </c>
      <c r="D1321" s="33">
        <v>858</v>
      </c>
      <c r="E1321" s="34">
        <v>0</v>
      </c>
      <c r="F1321" s="33">
        <v>132</v>
      </c>
      <c r="G1321" s="33">
        <v>335</v>
      </c>
      <c r="H1321" s="32">
        <v>0</v>
      </c>
    </row>
    <row r="1322" spans="1:8" s="197" customFormat="1" x14ac:dyDescent="0.35">
      <c r="A1322" s="199" t="s">
        <v>1090</v>
      </c>
      <c r="B1322" s="66">
        <v>44154</v>
      </c>
      <c r="C1322" s="33">
        <v>421</v>
      </c>
      <c r="D1322" s="33">
        <v>2614</v>
      </c>
      <c r="E1322" s="34">
        <v>0</v>
      </c>
      <c r="F1322" s="33">
        <v>258</v>
      </c>
      <c r="G1322" s="33">
        <v>727</v>
      </c>
      <c r="H1322" s="32">
        <v>0</v>
      </c>
    </row>
    <row r="1323" spans="1:8" s="197" customFormat="1" x14ac:dyDescent="0.35">
      <c r="A1323" s="199" t="s">
        <v>1091</v>
      </c>
      <c r="B1323" s="66">
        <v>44154</v>
      </c>
      <c r="C1323" s="33">
        <v>142</v>
      </c>
      <c r="D1323" s="33">
        <v>1319</v>
      </c>
      <c r="E1323" s="34">
        <v>0</v>
      </c>
      <c r="F1323" s="33">
        <v>115</v>
      </c>
      <c r="G1323" s="33">
        <v>516</v>
      </c>
      <c r="H1323" s="32">
        <v>0</v>
      </c>
    </row>
    <row r="1324" spans="1:8" s="197" customFormat="1" x14ac:dyDescent="0.35">
      <c r="A1324" s="199" t="s">
        <v>1092</v>
      </c>
      <c r="B1324" s="66">
        <v>44154</v>
      </c>
      <c r="C1324" s="33">
        <v>130</v>
      </c>
      <c r="D1324" s="33">
        <v>1314</v>
      </c>
      <c r="E1324" s="34">
        <v>0</v>
      </c>
      <c r="F1324" s="33">
        <v>129</v>
      </c>
      <c r="G1324" s="33">
        <v>494</v>
      </c>
      <c r="H1324" s="32">
        <v>0</v>
      </c>
    </row>
    <row r="1325" spans="1:8" s="197" customFormat="1" x14ac:dyDescent="0.35">
      <c r="A1325" s="199" t="s">
        <v>1093</v>
      </c>
      <c r="B1325" s="66">
        <v>44154</v>
      </c>
      <c r="C1325" s="33">
        <v>85</v>
      </c>
      <c r="D1325" s="33">
        <v>861</v>
      </c>
      <c r="E1325" s="34">
        <v>0</v>
      </c>
      <c r="F1325" s="33">
        <v>89</v>
      </c>
      <c r="G1325" s="33">
        <v>299</v>
      </c>
      <c r="H1325" s="32">
        <v>0</v>
      </c>
    </row>
    <row r="1326" spans="1:8" s="197" customFormat="1" x14ac:dyDescent="0.35">
      <c r="A1326" s="199" t="s">
        <v>1094</v>
      </c>
      <c r="B1326" s="66">
        <v>44154</v>
      </c>
      <c r="C1326" s="33">
        <v>84</v>
      </c>
      <c r="D1326" s="33">
        <v>952</v>
      </c>
      <c r="E1326" s="34">
        <v>0</v>
      </c>
      <c r="F1326" s="33">
        <v>202</v>
      </c>
      <c r="G1326" s="33">
        <v>629</v>
      </c>
      <c r="H1326" s="32">
        <v>0</v>
      </c>
    </row>
    <row r="1327" spans="1:8" s="197" customFormat="1" x14ac:dyDescent="0.35">
      <c r="A1327" s="199" t="s">
        <v>1095</v>
      </c>
      <c r="B1327" s="66">
        <v>44154</v>
      </c>
      <c r="C1327" s="33">
        <v>154</v>
      </c>
      <c r="D1327" s="33">
        <v>874</v>
      </c>
      <c r="E1327" s="34">
        <v>0</v>
      </c>
      <c r="F1327" s="33">
        <v>135</v>
      </c>
      <c r="G1327" s="33">
        <v>319</v>
      </c>
      <c r="H1327" s="32">
        <v>0</v>
      </c>
    </row>
    <row r="1328" spans="1:8" s="197" customFormat="1" x14ac:dyDescent="0.35">
      <c r="A1328" s="199" t="s">
        <v>1090</v>
      </c>
      <c r="B1328" s="66">
        <v>44155</v>
      </c>
      <c r="C1328" s="33">
        <v>415</v>
      </c>
      <c r="D1328" s="33">
        <v>2598</v>
      </c>
      <c r="E1328" s="34">
        <v>0</v>
      </c>
      <c r="F1328" s="33">
        <v>264</v>
      </c>
      <c r="G1328" s="33">
        <v>743</v>
      </c>
      <c r="H1328" s="32">
        <v>0</v>
      </c>
    </row>
    <row r="1329" spans="1:8" s="197" customFormat="1" x14ac:dyDescent="0.35">
      <c r="A1329" s="199" t="s">
        <v>1091</v>
      </c>
      <c r="B1329" s="66">
        <v>44155</v>
      </c>
      <c r="C1329" s="33">
        <v>142</v>
      </c>
      <c r="D1329" s="33">
        <v>1290</v>
      </c>
      <c r="E1329" s="34">
        <v>0</v>
      </c>
      <c r="F1329" s="33">
        <v>115</v>
      </c>
      <c r="G1329" s="33">
        <v>559</v>
      </c>
      <c r="H1329" s="32">
        <v>0</v>
      </c>
    </row>
    <row r="1330" spans="1:8" s="197" customFormat="1" x14ac:dyDescent="0.35">
      <c r="A1330" s="199" t="s">
        <v>1092</v>
      </c>
      <c r="B1330" s="66">
        <v>44155</v>
      </c>
      <c r="C1330" s="33">
        <v>137</v>
      </c>
      <c r="D1330" s="33">
        <v>1299</v>
      </c>
      <c r="E1330" s="34">
        <v>0</v>
      </c>
      <c r="F1330" s="33">
        <v>122</v>
      </c>
      <c r="G1330" s="33">
        <v>509</v>
      </c>
      <c r="H1330" s="32">
        <v>0</v>
      </c>
    </row>
    <row r="1331" spans="1:8" s="197" customFormat="1" x14ac:dyDescent="0.35">
      <c r="A1331" s="199" t="s">
        <v>1093</v>
      </c>
      <c r="B1331" s="66">
        <v>44155</v>
      </c>
      <c r="C1331" s="33">
        <v>87</v>
      </c>
      <c r="D1331" s="33">
        <v>827</v>
      </c>
      <c r="E1331" s="34">
        <v>0</v>
      </c>
      <c r="F1331" s="33">
        <v>84</v>
      </c>
      <c r="G1331" s="33">
        <v>323</v>
      </c>
      <c r="H1331" s="32">
        <v>0</v>
      </c>
    </row>
    <row r="1332" spans="1:8" s="197" customFormat="1" x14ac:dyDescent="0.35">
      <c r="A1332" s="199" t="s">
        <v>1094</v>
      </c>
      <c r="B1332" s="66">
        <v>44155</v>
      </c>
      <c r="C1332" s="33">
        <v>82</v>
      </c>
      <c r="D1332" s="33">
        <v>947</v>
      </c>
      <c r="E1332" s="34">
        <v>0</v>
      </c>
      <c r="F1332" s="33">
        <v>204</v>
      </c>
      <c r="G1332" s="33">
        <v>635</v>
      </c>
      <c r="H1332" s="32">
        <v>0</v>
      </c>
    </row>
    <row r="1333" spans="1:8" s="197" customFormat="1" x14ac:dyDescent="0.35">
      <c r="A1333" s="199" t="s">
        <v>1095</v>
      </c>
      <c r="B1333" s="66">
        <v>44155</v>
      </c>
      <c r="C1333" s="33">
        <v>157</v>
      </c>
      <c r="D1333" s="33">
        <v>857</v>
      </c>
      <c r="E1333" s="34">
        <v>0</v>
      </c>
      <c r="F1333" s="33">
        <v>132</v>
      </c>
      <c r="G1333" s="33">
        <v>336</v>
      </c>
      <c r="H1333" s="32">
        <v>0</v>
      </c>
    </row>
    <row r="1334" spans="1:8" s="197" customFormat="1" x14ac:dyDescent="0.35">
      <c r="A1334" s="199" t="s">
        <v>1090</v>
      </c>
      <c r="B1334" s="66">
        <v>44156</v>
      </c>
      <c r="C1334" s="33">
        <v>408</v>
      </c>
      <c r="D1334" s="33">
        <v>2549</v>
      </c>
      <c r="E1334" s="34">
        <v>0</v>
      </c>
      <c r="F1334" s="33">
        <v>271</v>
      </c>
      <c r="G1334" s="33">
        <v>792</v>
      </c>
      <c r="H1334" s="32">
        <v>0</v>
      </c>
    </row>
    <row r="1335" spans="1:8" s="197" customFormat="1" x14ac:dyDescent="0.35">
      <c r="A1335" s="199" t="s">
        <v>1091</v>
      </c>
      <c r="B1335" s="66">
        <v>44156</v>
      </c>
      <c r="C1335" s="33">
        <v>147</v>
      </c>
      <c r="D1335" s="33">
        <v>1233</v>
      </c>
      <c r="E1335" s="34">
        <v>0</v>
      </c>
      <c r="F1335" s="33">
        <v>110</v>
      </c>
      <c r="G1335" s="33">
        <v>616</v>
      </c>
      <c r="H1335" s="32">
        <v>0</v>
      </c>
    </row>
    <row r="1336" spans="1:8" s="197" customFormat="1" x14ac:dyDescent="0.35">
      <c r="A1336" s="199" t="s">
        <v>1092</v>
      </c>
      <c r="B1336" s="66">
        <v>44156</v>
      </c>
      <c r="C1336" s="33">
        <v>131</v>
      </c>
      <c r="D1336" s="33">
        <v>1225</v>
      </c>
      <c r="E1336" s="34">
        <v>0</v>
      </c>
      <c r="F1336" s="33">
        <v>128</v>
      </c>
      <c r="G1336" s="33">
        <v>583</v>
      </c>
      <c r="H1336" s="32">
        <v>0</v>
      </c>
    </row>
    <row r="1337" spans="1:8" s="197" customFormat="1" x14ac:dyDescent="0.35">
      <c r="A1337" s="199" t="s">
        <v>1093</v>
      </c>
      <c r="B1337" s="66">
        <v>44156</v>
      </c>
      <c r="C1337" s="33">
        <v>79</v>
      </c>
      <c r="D1337" s="33">
        <v>812</v>
      </c>
      <c r="E1337" s="34">
        <v>0</v>
      </c>
      <c r="F1337" s="33">
        <v>86</v>
      </c>
      <c r="G1337" s="33">
        <v>331</v>
      </c>
      <c r="H1337" s="32">
        <v>0</v>
      </c>
    </row>
    <row r="1338" spans="1:8" s="197" customFormat="1" x14ac:dyDescent="0.35">
      <c r="A1338" s="199" t="s">
        <v>1094</v>
      </c>
      <c r="B1338" s="66">
        <v>44156</v>
      </c>
      <c r="C1338" s="33">
        <v>83</v>
      </c>
      <c r="D1338" s="33">
        <v>915</v>
      </c>
      <c r="E1338" s="34">
        <v>0</v>
      </c>
      <c r="F1338" s="33">
        <v>203</v>
      </c>
      <c r="G1338" s="33">
        <v>667</v>
      </c>
      <c r="H1338" s="32">
        <v>0</v>
      </c>
    </row>
    <row r="1339" spans="1:8" s="197" customFormat="1" x14ac:dyDescent="0.35">
      <c r="A1339" s="199" t="s">
        <v>1095</v>
      </c>
      <c r="B1339" s="66">
        <v>44156</v>
      </c>
      <c r="C1339" s="33">
        <v>157</v>
      </c>
      <c r="D1339" s="33">
        <v>819</v>
      </c>
      <c r="E1339" s="34">
        <v>0</v>
      </c>
      <c r="F1339" s="33">
        <v>132</v>
      </c>
      <c r="G1339" s="33">
        <v>374</v>
      </c>
      <c r="H1339" s="32">
        <v>0</v>
      </c>
    </row>
    <row r="1340" spans="1:8" s="197" customFormat="1" x14ac:dyDescent="0.35">
      <c r="A1340" s="199" t="s">
        <v>1090</v>
      </c>
      <c r="B1340" s="66">
        <v>44157</v>
      </c>
      <c r="C1340" s="33">
        <v>386</v>
      </c>
      <c r="D1340" s="33">
        <v>2440</v>
      </c>
      <c r="E1340" s="34">
        <v>0</v>
      </c>
      <c r="F1340" s="33">
        <v>293</v>
      </c>
      <c r="G1340" s="33">
        <v>901</v>
      </c>
      <c r="H1340" s="32">
        <v>0</v>
      </c>
    </row>
    <row r="1341" spans="1:8" s="197" customFormat="1" x14ac:dyDescent="0.35">
      <c r="A1341" s="199" t="s">
        <v>1091</v>
      </c>
      <c r="B1341" s="66">
        <v>44157</v>
      </c>
      <c r="C1341" s="33">
        <v>149</v>
      </c>
      <c r="D1341" s="33">
        <v>1229</v>
      </c>
      <c r="E1341" s="34">
        <v>0</v>
      </c>
      <c r="F1341" s="33">
        <v>108</v>
      </c>
      <c r="G1341" s="33">
        <v>620</v>
      </c>
      <c r="H1341" s="32">
        <v>0</v>
      </c>
    </row>
    <row r="1342" spans="1:8" s="197" customFormat="1" x14ac:dyDescent="0.35">
      <c r="A1342" s="199" t="s">
        <v>1092</v>
      </c>
      <c r="B1342" s="66">
        <v>44157</v>
      </c>
      <c r="C1342" s="33">
        <v>131</v>
      </c>
      <c r="D1342" s="33">
        <v>1235</v>
      </c>
      <c r="E1342" s="34">
        <v>0</v>
      </c>
      <c r="F1342" s="33">
        <v>128</v>
      </c>
      <c r="G1342" s="33">
        <v>573</v>
      </c>
      <c r="H1342" s="32">
        <v>0</v>
      </c>
    </row>
    <row r="1343" spans="1:8" s="197" customFormat="1" x14ac:dyDescent="0.35">
      <c r="A1343" s="199" t="s">
        <v>1093</v>
      </c>
      <c r="B1343" s="66">
        <v>44157</v>
      </c>
      <c r="C1343" s="33">
        <v>74</v>
      </c>
      <c r="D1343" s="33">
        <v>733</v>
      </c>
      <c r="E1343" s="34">
        <v>0</v>
      </c>
      <c r="F1343" s="33">
        <v>91</v>
      </c>
      <c r="G1343" s="33">
        <v>421</v>
      </c>
      <c r="H1343" s="32">
        <v>0</v>
      </c>
    </row>
    <row r="1344" spans="1:8" s="197" customFormat="1" x14ac:dyDescent="0.35">
      <c r="A1344" s="199" t="s">
        <v>1094</v>
      </c>
      <c r="B1344" s="66">
        <v>44157</v>
      </c>
      <c r="C1344" s="33">
        <v>83</v>
      </c>
      <c r="D1344" s="33">
        <v>854</v>
      </c>
      <c r="E1344" s="34">
        <v>0</v>
      </c>
      <c r="F1344" s="33">
        <v>203</v>
      </c>
      <c r="G1344" s="33">
        <v>730</v>
      </c>
      <c r="H1344" s="32">
        <v>0</v>
      </c>
    </row>
    <row r="1345" spans="1:8" s="197" customFormat="1" x14ac:dyDescent="0.35">
      <c r="A1345" s="199" t="s">
        <v>1095</v>
      </c>
      <c r="B1345" s="66">
        <v>44157</v>
      </c>
      <c r="C1345" s="33">
        <v>147</v>
      </c>
      <c r="D1345" s="33">
        <v>799</v>
      </c>
      <c r="E1345" s="34">
        <v>0</v>
      </c>
      <c r="F1345" s="33">
        <v>142</v>
      </c>
      <c r="G1345" s="33">
        <v>394</v>
      </c>
      <c r="H1345" s="32">
        <v>0</v>
      </c>
    </row>
    <row r="1346" spans="1:8" s="197" customFormat="1" x14ac:dyDescent="0.35">
      <c r="A1346" s="199" t="s">
        <v>1090</v>
      </c>
      <c r="B1346" s="66">
        <v>44158</v>
      </c>
      <c r="C1346" s="33">
        <v>386</v>
      </c>
      <c r="D1346" s="33">
        <v>2445</v>
      </c>
      <c r="E1346" s="34">
        <v>0</v>
      </c>
      <c r="F1346" s="33">
        <v>293</v>
      </c>
      <c r="G1346" s="33">
        <v>896</v>
      </c>
      <c r="H1346" s="32">
        <v>0</v>
      </c>
    </row>
    <row r="1347" spans="1:8" s="197" customFormat="1" x14ac:dyDescent="0.35">
      <c r="A1347" s="199" t="s">
        <v>1091</v>
      </c>
      <c r="B1347" s="66">
        <v>44158</v>
      </c>
      <c r="C1347" s="33">
        <v>150</v>
      </c>
      <c r="D1347" s="33">
        <v>1254</v>
      </c>
      <c r="E1347" s="34">
        <v>0</v>
      </c>
      <c r="F1347" s="33">
        <v>107</v>
      </c>
      <c r="G1347" s="33">
        <v>595</v>
      </c>
      <c r="H1347" s="32">
        <v>0</v>
      </c>
    </row>
    <row r="1348" spans="1:8" s="197" customFormat="1" x14ac:dyDescent="0.35">
      <c r="A1348" s="199" t="s">
        <v>1092</v>
      </c>
      <c r="B1348" s="66">
        <v>44158</v>
      </c>
      <c r="C1348" s="33">
        <v>135</v>
      </c>
      <c r="D1348" s="33">
        <v>1190</v>
      </c>
      <c r="E1348" s="34">
        <v>0</v>
      </c>
      <c r="F1348" s="33">
        <v>124</v>
      </c>
      <c r="G1348" s="33">
        <v>618</v>
      </c>
      <c r="H1348" s="32">
        <v>0</v>
      </c>
    </row>
    <row r="1349" spans="1:8" s="197" customFormat="1" x14ac:dyDescent="0.35">
      <c r="A1349" s="199" t="s">
        <v>1093</v>
      </c>
      <c r="B1349" s="66">
        <v>44158</v>
      </c>
      <c r="C1349" s="33">
        <v>77</v>
      </c>
      <c r="D1349" s="33">
        <v>782</v>
      </c>
      <c r="E1349" s="34">
        <v>0</v>
      </c>
      <c r="F1349" s="33">
        <v>90</v>
      </c>
      <c r="G1349" s="33">
        <v>372</v>
      </c>
      <c r="H1349" s="32">
        <v>0</v>
      </c>
    </row>
    <row r="1350" spans="1:8" s="197" customFormat="1" x14ac:dyDescent="0.35">
      <c r="A1350" s="199" t="s">
        <v>1094</v>
      </c>
      <c r="B1350" s="66">
        <v>44158</v>
      </c>
      <c r="C1350" s="33">
        <v>84</v>
      </c>
      <c r="D1350" s="33">
        <v>890</v>
      </c>
      <c r="E1350" s="34">
        <v>0</v>
      </c>
      <c r="F1350" s="33">
        <v>202</v>
      </c>
      <c r="G1350" s="33">
        <v>694</v>
      </c>
      <c r="H1350" s="32">
        <v>0</v>
      </c>
    </row>
    <row r="1351" spans="1:8" s="197" customFormat="1" x14ac:dyDescent="0.35">
      <c r="A1351" s="199" t="s">
        <v>1095</v>
      </c>
      <c r="B1351" s="66">
        <v>44158</v>
      </c>
      <c r="C1351" s="33">
        <v>143</v>
      </c>
      <c r="D1351" s="33">
        <v>801</v>
      </c>
      <c r="E1351" s="34">
        <v>0</v>
      </c>
      <c r="F1351" s="33">
        <v>146</v>
      </c>
      <c r="G1351" s="33">
        <v>392</v>
      </c>
      <c r="H1351" s="32">
        <v>0</v>
      </c>
    </row>
    <row r="1352" spans="1:8" s="197" customFormat="1" x14ac:dyDescent="0.35">
      <c r="A1352" s="199" t="s">
        <v>1090</v>
      </c>
      <c r="B1352" s="66">
        <v>44159</v>
      </c>
      <c r="C1352" s="33">
        <v>415</v>
      </c>
      <c r="D1352" s="33">
        <v>2523</v>
      </c>
      <c r="E1352" s="34">
        <v>0</v>
      </c>
      <c r="F1352" s="33">
        <v>264</v>
      </c>
      <c r="G1352" s="33">
        <v>818</v>
      </c>
      <c r="H1352" s="32">
        <v>0</v>
      </c>
    </row>
    <row r="1353" spans="1:8" s="197" customFormat="1" x14ac:dyDescent="0.35">
      <c r="A1353" s="199" t="s">
        <v>1091</v>
      </c>
      <c r="B1353" s="66">
        <v>44159</v>
      </c>
      <c r="C1353" s="33">
        <v>143</v>
      </c>
      <c r="D1353" s="33">
        <v>1279</v>
      </c>
      <c r="E1353" s="34">
        <v>0</v>
      </c>
      <c r="F1353" s="33">
        <v>114</v>
      </c>
      <c r="G1353" s="33">
        <v>570</v>
      </c>
      <c r="H1353" s="32">
        <v>0</v>
      </c>
    </row>
    <row r="1354" spans="1:8" s="197" customFormat="1" x14ac:dyDescent="0.35">
      <c r="A1354" s="199" t="s">
        <v>1092</v>
      </c>
      <c r="B1354" s="66">
        <v>44159</v>
      </c>
      <c r="C1354" s="33">
        <v>135</v>
      </c>
      <c r="D1354" s="33">
        <v>1235</v>
      </c>
      <c r="E1354" s="34">
        <v>0</v>
      </c>
      <c r="F1354" s="33">
        <v>124</v>
      </c>
      <c r="G1354" s="33">
        <v>573</v>
      </c>
      <c r="H1354" s="32">
        <v>0</v>
      </c>
    </row>
    <row r="1355" spans="1:8" s="197" customFormat="1" x14ac:dyDescent="0.35">
      <c r="A1355" s="199" t="s">
        <v>1093</v>
      </c>
      <c r="B1355" s="66">
        <v>44159</v>
      </c>
      <c r="C1355" s="33">
        <v>78</v>
      </c>
      <c r="D1355" s="33">
        <v>830</v>
      </c>
      <c r="E1355" s="34">
        <v>0</v>
      </c>
      <c r="F1355" s="33">
        <v>86</v>
      </c>
      <c r="G1355" s="33">
        <v>333</v>
      </c>
      <c r="H1355" s="32">
        <v>0</v>
      </c>
    </row>
    <row r="1356" spans="1:8" s="197" customFormat="1" x14ac:dyDescent="0.35">
      <c r="A1356" s="199" t="s">
        <v>1094</v>
      </c>
      <c r="B1356" s="66">
        <v>44159</v>
      </c>
      <c r="C1356" s="33">
        <v>77</v>
      </c>
      <c r="D1356" s="33">
        <v>891</v>
      </c>
      <c r="E1356" s="34">
        <v>0</v>
      </c>
      <c r="F1356" s="33">
        <v>209</v>
      </c>
      <c r="G1356" s="33">
        <v>693</v>
      </c>
      <c r="H1356" s="32">
        <v>0</v>
      </c>
    </row>
    <row r="1357" spans="1:8" s="197" customFormat="1" x14ac:dyDescent="0.35">
      <c r="A1357" s="199" t="s">
        <v>1095</v>
      </c>
      <c r="B1357" s="66">
        <v>44159</v>
      </c>
      <c r="C1357" s="33">
        <v>150</v>
      </c>
      <c r="D1357" s="33">
        <v>829</v>
      </c>
      <c r="E1357" s="34">
        <v>0</v>
      </c>
      <c r="F1357" s="33">
        <v>139</v>
      </c>
      <c r="G1357" s="33">
        <v>364</v>
      </c>
      <c r="H1357" s="32">
        <v>0</v>
      </c>
    </row>
    <row r="1358" spans="1:8" s="197" customFormat="1" x14ac:dyDescent="0.35">
      <c r="A1358" s="199" t="s">
        <v>1090</v>
      </c>
      <c r="B1358" s="66">
        <v>44160</v>
      </c>
      <c r="C1358" s="33">
        <v>422</v>
      </c>
      <c r="D1358" s="33">
        <v>2505</v>
      </c>
      <c r="E1358" s="34">
        <v>0</v>
      </c>
      <c r="F1358" s="33">
        <v>257</v>
      </c>
      <c r="G1358" s="33">
        <v>836</v>
      </c>
      <c r="H1358" s="32">
        <v>0</v>
      </c>
    </row>
    <row r="1359" spans="1:8" s="197" customFormat="1" x14ac:dyDescent="0.35">
      <c r="A1359" s="199" t="s">
        <v>1091</v>
      </c>
      <c r="B1359" s="66">
        <v>44160</v>
      </c>
      <c r="C1359" s="33">
        <v>149</v>
      </c>
      <c r="D1359" s="33">
        <v>1276</v>
      </c>
      <c r="E1359" s="34">
        <v>0</v>
      </c>
      <c r="F1359" s="33">
        <v>108</v>
      </c>
      <c r="G1359" s="33">
        <v>573</v>
      </c>
      <c r="H1359" s="32">
        <v>0</v>
      </c>
    </row>
    <row r="1360" spans="1:8" s="197" customFormat="1" x14ac:dyDescent="0.35">
      <c r="A1360" s="199" t="s">
        <v>1092</v>
      </c>
      <c r="B1360" s="66">
        <v>44160</v>
      </c>
      <c r="C1360" s="33">
        <v>131</v>
      </c>
      <c r="D1360" s="33">
        <v>1252</v>
      </c>
      <c r="E1360" s="34">
        <v>0</v>
      </c>
      <c r="F1360" s="33">
        <v>128</v>
      </c>
      <c r="G1360" s="33">
        <v>556</v>
      </c>
      <c r="H1360" s="32">
        <v>0</v>
      </c>
    </row>
    <row r="1361" spans="1:8" s="197" customFormat="1" x14ac:dyDescent="0.35">
      <c r="A1361" s="199" t="s">
        <v>1093</v>
      </c>
      <c r="B1361" s="66">
        <v>44160</v>
      </c>
      <c r="C1361" s="33">
        <v>87</v>
      </c>
      <c r="D1361" s="33">
        <v>836</v>
      </c>
      <c r="E1361" s="34">
        <v>0</v>
      </c>
      <c r="F1361" s="33">
        <v>82</v>
      </c>
      <c r="G1361" s="33">
        <v>323</v>
      </c>
      <c r="H1361" s="32">
        <v>0</v>
      </c>
    </row>
    <row r="1362" spans="1:8" s="197" customFormat="1" x14ac:dyDescent="0.35">
      <c r="A1362" s="199" t="s">
        <v>1094</v>
      </c>
      <c r="B1362" s="66">
        <v>44160</v>
      </c>
      <c r="C1362" s="33">
        <v>81</v>
      </c>
      <c r="D1362" s="33">
        <v>936</v>
      </c>
      <c r="E1362" s="34">
        <v>0</v>
      </c>
      <c r="F1362" s="33">
        <v>205</v>
      </c>
      <c r="G1362" s="33">
        <v>647</v>
      </c>
      <c r="H1362" s="32">
        <v>0</v>
      </c>
    </row>
    <row r="1363" spans="1:8" s="197" customFormat="1" x14ac:dyDescent="0.35">
      <c r="A1363" s="199" t="s">
        <v>1095</v>
      </c>
      <c r="B1363" s="66">
        <v>44160</v>
      </c>
      <c r="C1363" s="33">
        <v>156</v>
      </c>
      <c r="D1363" s="33">
        <v>838</v>
      </c>
      <c r="E1363" s="34">
        <v>0</v>
      </c>
      <c r="F1363" s="33">
        <v>133</v>
      </c>
      <c r="G1363" s="33">
        <v>355</v>
      </c>
      <c r="H1363" s="32">
        <v>0</v>
      </c>
    </row>
    <row r="1364" spans="1:8" s="197" customFormat="1" x14ac:dyDescent="0.35">
      <c r="A1364" s="199" t="s">
        <v>1090</v>
      </c>
      <c r="B1364" s="66">
        <v>44161</v>
      </c>
      <c r="C1364" s="33">
        <v>401</v>
      </c>
      <c r="D1364" s="33">
        <v>2395</v>
      </c>
      <c r="E1364" s="34">
        <v>0</v>
      </c>
      <c r="F1364" s="33">
        <v>278</v>
      </c>
      <c r="G1364" s="33">
        <v>946</v>
      </c>
      <c r="H1364" s="32">
        <v>0</v>
      </c>
    </row>
    <row r="1365" spans="1:8" s="197" customFormat="1" x14ac:dyDescent="0.35">
      <c r="A1365" s="199" t="s">
        <v>1091</v>
      </c>
      <c r="B1365" s="66">
        <v>44161</v>
      </c>
      <c r="C1365" s="33">
        <v>139</v>
      </c>
      <c r="D1365" s="33">
        <v>1123</v>
      </c>
      <c r="E1365" s="34">
        <v>0</v>
      </c>
      <c r="F1365" s="33">
        <v>118</v>
      </c>
      <c r="G1365" s="33">
        <v>726</v>
      </c>
      <c r="H1365" s="32">
        <v>0</v>
      </c>
    </row>
    <row r="1366" spans="1:8" s="197" customFormat="1" x14ac:dyDescent="0.35">
      <c r="A1366" s="199" t="s">
        <v>1092</v>
      </c>
      <c r="B1366" s="66">
        <v>44161</v>
      </c>
      <c r="C1366" s="33">
        <v>135</v>
      </c>
      <c r="D1366" s="33">
        <v>1155</v>
      </c>
      <c r="E1366" s="34">
        <v>0</v>
      </c>
      <c r="F1366" s="33">
        <v>124</v>
      </c>
      <c r="G1366" s="33">
        <v>653</v>
      </c>
      <c r="H1366" s="32">
        <v>0</v>
      </c>
    </row>
    <row r="1367" spans="1:8" s="197" customFormat="1" x14ac:dyDescent="0.35">
      <c r="A1367" s="199" t="s">
        <v>1093</v>
      </c>
      <c r="B1367" s="66">
        <v>44161</v>
      </c>
      <c r="C1367" s="33">
        <v>87</v>
      </c>
      <c r="D1367" s="33">
        <v>783</v>
      </c>
      <c r="E1367" s="34">
        <v>0</v>
      </c>
      <c r="F1367" s="33">
        <v>80</v>
      </c>
      <c r="G1367" s="33">
        <v>370</v>
      </c>
      <c r="H1367" s="32">
        <v>0</v>
      </c>
    </row>
    <row r="1368" spans="1:8" s="197" customFormat="1" x14ac:dyDescent="0.35">
      <c r="A1368" s="199" t="s">
        <v>1094</v>
      </c>
      <c r="B1368" s="66">
        <v>44161</v>
      </c>
      <c r="C1368" s="33">
        <v>76</v>
      </c>
      <c r="D1368" s="33">
        <v>896</v>
      </c>
      <c r="E1368" s="34">
        <v>0</v>
      </c>
      <c r="F1368" s="33">
        <v>210</v>
      </c>
      <c r="G1368" s="33">
        <v>690</v>
      </c>
      <c r="H1368" s="32">
        <v>0</v>
      </c>
    </row>
    <row r="1369" spans="1:8" s="197" customFormat="1" x14ac:dyDescent="0.35">
      <c r="A1369" s="199" t="s">
        <v>1095</v>
      </c>
      <c r="B1369" s="66">
        <v>44161</v>
      </c>
      <c r="C1369" s="33">
        <v>138</v>
      </c>
      <c r="D1369" s="33">
        <v>786</v>
      </c>
      <c r="E1369" s="34">
        <v>0</v>
      </c>
      <c r="F1369" s="33">
        <v>151</v>
      </c>
      <c r="G1369" s="33">
        <v>407</v>
      </c>
      <c r="H1369" s="32">
        <v>0</v>
      </c>
    </row>
    <row r="1370" spans="1:8" s="197" customFormat="1" x14ac:dyDescent="0.35">
      <c r="A1370" s="199" t="s">
        <v>1090</v>
      </c>
      <c r="B1370" s="66">
        <v>44162</v>
      </c>
      <c r="C1370" s="33">
        <v>390</v>
      </c>
      <c r="D1370" s="33">
        <v>2349</v>
      </c>
      <c r="E1370" s="34">
        <v>0</v>
      </c>
      <c r="F1370" s="33">
        <v>289</v>
      </c>
      <c r="G1370" s="33">
        <v>992</v>
      </c>
      <c r="H1370" s="32">
        <v>0</v>
      </c>
    </row>
    <row r="1371" spans="1:8" s="197" customFormat="1" x14ac:dyDescent="0.35">
      <c r="A1371" s="199" t="s">
        <v>1091</v>
      </c>
      <c r="B1371" s="66">
        <v>44162</v>
      </c>
      <c r="C1371" s="33">
        <v>131</v>
      </c>
      <c r="D1371" s="33">
        <v>1100</v>
      </c>
      <c r="E1371" s="34">
        <v>0</v>
      </c>
      <c r="F1371" s="33">
        <v>126</v>
      </c>
      <c r="G1371" s="33">
        <v>749</v>
      </c>
      <c r="H1371" s="32">
        <v>0</v>
      </c>
    </row>
    <row r="1372" spans="1:8" s="197" customFormat="1" x14ac:dyDescent="0.35">
      <c r="A1372" s="199" t="s">
        <v>1092</v>
      </c>
      <c r="B1372" s="66">
        <v>44162</v>
      </c>
      <c r="C1372" s="33">
        <v>141</v>
      </c>
      <c r="D1372" s="33">
        <v>1161</v>
      </c>
      <c r="E1372" s="34">
        <v>0</v>
      </c>
      <c r="F1372" s="33">
        <v>118</v>
      </c>
      <c r="G1372" s="33">
        <v>647</v>
      </c>
      <c r="H1372" s="32">
        <v>0</v>
      </c>
    </row>
    <row r="1373" spans="1:8" s="197" customFormat="1" x14ac:dyDescent="0.35">
      <c r="A1373" s="199" t="s">
        <v>1093</v>
      </c>
      <c r="B1373" s="66">
        <v>44162</v>
      </c>
      <c r="C1373" s="33">
        <v>81</v>
      </c>
      <c r="D1373" s="33">
        <v>755</v>
      </c>
      <c r="E1373" s="34">
        <v>0</v>
      </c>
      <c r="F1373" s="33">
        <v>86</v>
      </c>
      <c r="G1373" s="33">
        <v>401</v>
      </c>
      <c r="H1373" s="32">
        <v>0</v>
      </c>
    </row>
    <row r="1374" spans="1:8" s="197" customFormat="1" x14ac:dyDescent="0.35">
      <c r="A1374" s="199" t="s">
        <v>1094</v>
      </c>
      <c r="B1374" s="66">
        <v>44162</v>
      </c>
      <c r="C1374" s="33">
        <v>78</v>
      </c>
      <c r="D1374" s="33">
        <v>868</v>
      </c>
      <c r="E1374" s="34">
        <v>0</v>
      </c>
      <c r="F1374" s="33">
        <v>208</v>
      </c>
      <c r="G1374" s="33">
        <v>715</v>
      </c>
      <c r="H1374" s="32">
        <v>0</v>
      </c>
    </row>
    <row r="1375" spans="1:8" s="197" customFormat="1" x14ac:dyDescent="0.35">
      <c r="A1375" s="199" t="s">
        <v>1095</v>
      </c>
      <c r="B1375" s="66">
        <v>44162</v>
      </c>
      <c r="C1375" s="33">
        <v>141</v>
      </c>
      <c r="D1375" s="33">
        <v>771</v>
      </c>
      <c r="E1375" s="34">
        <v>0</v>
      </c>
      <c r="F1375" s="33">
        <v>148</v>
      </c>
      <c r="G1375" s="33">
        <v>422</v>
      </c>
      <c r="H1375" s="32">
        <v>0</v>
      </c>
    </row>
    <row r="1376" spans="1:8" s="197" customFormat="1" x14ac:dyDescent="0.35">
      <c r="A1376" s="199" t="s">
        <v>1090</v>
      </c>
      <c r="B1376" s="66">
        <v>44163</v>
      </c>
      <c r="C1376" s="33">
        <v>389</v>
      </c>
      <c r="D1376" s="33">
        <v>2333</v>
      </c>
      <c r="E1376" s="34">
        <v>0</v>
      </c>
      <c r="F1376" s="33">
        <v>290</v>
      </c>
      <c r="G1376" s="33">
        <v>1008</v>
      </c>
      <c r="H1376" s="32">
        <v>0</v>
      </c>
    </row>
    <row r="1377" spans="1:8" s="197" customFormat="1" x14ac:dyDescent="0.35">
      <c r="A1377" s="199" t="s">
        <v>1091</v>
      </c>
      <c r="B1377" s="66">
        <v>44163</v>
      </c>
      <c r="C1377" s="33">
        <v>139</v>
      </c>
      <c r="D1377" s="33">
        <v>1130</v>
      </c>
      <c r="E1377" s="34">
        <v>0</v>
      </c>
      <c r="F1377" s="33">
        <v>118</v>
      </c>
      <c r="G1377" s="33">
        <v>719</v>
      </c>
      <c r="H1377" s="32">
        <v>0</v>
      </c>
    </row>
    <row r="1378" spans="1:8" s="197" customFormat="1" x14ac:dyDescent="0.35">
      <c r="A1378" s="199" t="s">
        <v>1092</v>
      </c>
      <c r="B1378" s="66">
        <v>44163</v>
      </c>
      <c r="C1378" s="33">
        <v>128</v>
      </c>
      <c r="D1378" s="33">
        <v>1144</v>
      </c>
      <c r="E1378" s="34">
        <v>0</v>
      </c>
      <c r="F1378" s="33">
        <v>131</v>
      </c>
      <c r="G1378" s="33">
        <v>664</v>
      </c>
      <c r="H1378" s="32">
        <v>0</v>
      </c>
    </row>
    <row r="1379" spans="1:8" s="197" customFormat="1" x14ac:dyDescent="0.35">
      <c r="A1379" s="199" t="s">
        <v>1093</v>
      </c>
      <c r="B1379" s="66">
        <v>44163</v>
      </c>
      <c r="C1379" s="33">
        <v>85</v>
      </c>
      <c r="D1379" s="33">
        <v>739</v>
      </c>
      <c r="E1379" s="34">
        <v>0</v>
      </c>
      <c r="F1379" s="33">
        <v>83</v>
      </c>
      <c r="G1379" s="33">
        <v>421</v>
      </c>
      <c r="H1379" s="32">
        <v>0</v>
      </c>
    </row>
    <row r="1380" spans="1:8" s="197" customFormat="1" x14ac:dyDescent="0.35">
      <c r="A1380" s="199" t="s">
        <v>1094</v>
      </c>
      <c r="B1380" s="66">
        <v>44163</v>
      </c>
      <c r="C1380" s="33">
        <v>74</v>
      </c>
      <c r="D1380" s="33">
        <v>878</v>
      </c>
      <c r="E1380" s="34">
        <v>0</v>
      </c>
      <c r="F1380" s="33">
        <v>212</v>
      </c>
      <c r="G1380" s="33">
        <v>706</v>
      </c>
      <c r="H1380" s="32">
        <v>0</v>
      </c>
    </row>
    <row r="1381" spans="1:8" s="197" customFormat="1" x14ac:dyDescent="0.35">
      <c r="A1381" s="199" t="s">
        <v>1095</v>
      </c>
      <c r="B1381" s="66">
        <v>44163</v>
      </c>
      <c r="C1381" s="33">
        <v>149</v>
      </c>
      <c r="D1381" s="33">
        <v>765</v>
      </c>
      <c r="E1381" s="34">
        <v>0</v>
      </c>
      <c r="F1381" s="33">
        <v>140</v>
      </c>
      <c r="G1381" s="33">
        <v>428</v>
      </c>
      <c r="H1381" s="32">
        <v>0</v>
      </c>
    </row>
    <row r="1382" spans="1:8" s="197" customFormat="1" x14ac:dyDescent="0.35">
      <c r="A1382" s="199" t="s">
        <v>1090</v>
      </c>
      <c r="B1382" s="66">
        <v>44164</v>
      </c>
      <c r="C1382" s="33">
        <v>388</v>
      </c>
      <c r="D1382" s="33">
        <v>2307</v>
      </c>
      <c r="E1382" s="34">
        <v>0</v>
      </c>
      <c r="F1382" s="33">
        <v>291</v>
      </c>
      <c r="G1382" s="33">
        <v>1034</v>
      </c>
      <c r="H1382" s="32">
        <v>0</v>
      </c>
    </row>
    <row r="1383" spans="1:8" s="197" customFormat="1" x14ac:dyDescent="0.35">
      <c r="A1383" s="199" t="s">
        <v>1091</v>
      </c>
      <c r="B1383" s="66">
        <v>44164</v>
      </c>
      <c r="C1383" s="33">
        <v>143</v>
      </c>
      <c r="D1383" s="33">
        <v>1170</v>
      </c>
      <c r="E1383" s="34">
        <v>0</v>
      </c>
      <c r="F1383" s="33">
        <v>114</v>
      </c>
      <c r="G1383" s="33">
        <v>679</v>
      </c>
      <c r="H1383" s="32">
        <v>0</v>
      </c>
    </row>
    <row r="1384" spans="1:8" s="197" customFormat="1" x14ac:dyDescent="0.35">
      <c r="A1384" s="199" t="s">
        <v>1092</v>
      </c>
      <c r="B1384" s="66">
        <v>44164</v>
      </c>
      <c r="C1384" s="33">
        <v>130</v>
      </c>
      <c r="D1384" s="33">
        <v>1201</v>
      </c>
      <c r="E1384" s="34">
        <v>0</v>
      </c>
      <c r="F1384" s="33">
        <v>129</v>
      </c>
      <c r="G1384" s="33">
        <v>607</v>
      </c>
      <c r="H1384" s="32">
        <v>0</v>
      </c>
    </row>
    <row r="1385" spans="1:8" s="197" customFormat="1" x14ac:dyDescent="0.35">
      <c r="A1385" s="199" t="s">
        <v>1093</v>
      </c>
      <c r="B1385" s="66">
        <v>44164</v>
      </c>
      <c r="C1385" s="33">
        <v>94</v>
      </c>
      <c r="D1385" s="33">
        <v>799</v>
      </c>
      <c r="E1385" s="34">
        <v>0</v>
      </c>
      <c r="F1385" s="33">
        <v>72</v>
      </c>
      <c r="G1385" s="33">
        <v>343</v>
      </c>
      <c r="H1385" s="32">
        <v>0</v>
      </c>
    </row>
    <row r="1386" spans="1:8" s="197" customFormat="1" x14ac:dyDescent="0.35">
      <c r="A1386" s="199" t="s">
        <v>1094</v>
      </c>
      <c r="B1386" s="66">
        <v>44164</v>
      </c>
      <c r="C1386" s="33">
        <v>71</v>
      </c>
      <c r="D1386" s="33">
        <v>899</v>
      </c>
      <c r="E1386" s="34">
        <v>0</v>
      </c>
      <c r="F1386" s="33">
        <v>215</v>
      </c>
      <c r="G1386" s="33">
        <v>686</v>
      </c>
      <c r="H1386" s="32">
        <v>0</v>
      </c>
    </row>
    <row r="1387" spans="1:8" s="197" customFormat="1" x14ac:dyDescent="0.35">
      <c r="A1387" s="199" t="s">
        <v>1095</v>
      </c>
      <c r="B1387" s="66">
        <v>44164</v>
      </c>
      <c r="C1387" s="33">
        <v>144</v>
      </c>
      <c r="D1387" s="33">
        <v>779</v>
      </c>
      <c r="E1387" s="34">
        <v>0</v>
      </c>
      <c r="F1387" s="33">
        <v>145</v>
      </c>
      <c r="G1387" s="33">
        <v>391</v>
      </c>
      <c r="H1387" s="32">
        <v>0</v>
      </c>
    </row>
    <row r="1388" spans="1:8" s="197" customFormat="1" x14ac:dyDescent="0.35">
      <c r="A1388" s="199" t="s">
        <v>1090</v>
      </c>
      <c r="B1388" s="66">
        <v>44165</v>
      </c>
      <c r="C1388" s="33">
        <v>374</v>
      </c>
      <c r="D1388" s="33">
        <v>2359</v>
      </c>
      <c r="E1388" s="34">
        <v>0</v>
      </c>
      <c r="F1388" s="33">
        <v>305</v>
      </c>
      <c r="G1388" s="33">
        <v>982</v>
      </c>
      <c r="H1388" s="32">
        <v>0</v>
      </c>
    </row>
    <row r="1389" spans="1:8" s="197" customFormat="1" x14ac:dyDescent="0.35">
      <c r="A1389" s="199" t="s">
        <v>1091</v>
      </c>
      <c r="B1389" s="66">
        <v>44165</v>
      </c>
      <c r="C1389" s="33">
        <v>137</v>
      </c>
      <c r="D1389" s="33">
        <v>1218</v>
      </c>
      <c r="E1389" s="34">
        <v>0</v>
      </c>
      <c r="F1389" s="33">
        <v>120</v>
      </c>
      <c r="G1389" s="33">
        <v>631</v>
      </c>
      <c r="H1389" s="32">
        <v>0</v>
      </c>
    </row>
    <row r="1390" spans="1:8" s="197" customFormat="1" x14ac:dyDescent="0.35">
      <c r="A1390" s="199" t="s">
        <v>1092</v>
      </c>
      <c r="B1390" s="66">
        <v>44165</v>
      </c>
      <c r="C1390" s="33">
        <v>129</v>
      </c>
      <c r="D1390" s="33">
        <v>1243</v>
      </c>
      <c r="E1390" s="34">
        <v>0</v>
      </c>
      <c r="F1390" s="33">
        <v>130</v>
      </c>
      <c r="G1390" s="33">
        <v>574</v>
      </c>
      <c r="H1390" s="32">
        <v>0</v>
      </c>
    </row>
    <row r="1391" spans="1:8" s="197" customFormat="1" x14ac:dyDescent="0.35">
      <c r="A1391" s="199" t="s">
        <v>1093</v>
      </c>
      <c r="B1391" s="66">
        <v>44165</v>
      </c>
      <c r="C1391" s="33">
        <v>93</v>
      </c>
      <c r="D1391" s="33">
        <v>832</v>
      </c>
      <c r="E1391" s="34">
        <v>0</v>
      </c>
      <c r="F1391" s="33">
        <v>39</v>
      </c>
      <c r="G1391" s="33">
        <v>256</v>
      </c>
      <c r="H1391" s="32">
        <v>0</v>
      </c>
    </row>
    <row r="1392" spans="1:8" s="197" customFormat="1" x14ac:dyDescent="0.35">
      <c r="A1392" s="199" t="s">
        <v>1094</v>
      </c>
      <c r="B1392" s="66">
        <v>44165</v>
      </c>
      <c r="C1392" s="33">
        <v>76</v>
      </c>
      <c r="D1392" s="33">
        <v>935</v>
      </c>
      <c r="E1392" s="34">
        <v>0</v>
      </c>
      <c r="F1392" s="33">
        <v>210</v>
      </c>
      <c r="G1392" s="33">
        <v>652</v>
      </c>
      <c r="H1392" s="32">
        <v>0</v>
      </c>
    </row>
    <row r="1393" spans="1:8" s="197" customFormat="1" x14ac:dyDescent="0.35">
      <c r="A1393" s="199" t="s">
        <v>1095</v>
      </c>
      <c r="B1393" s="66">
        <v>44165</v>
      </c>
      <c r="C1393" s="33">
        <v>153</v>
      </c>
      <c r="D1393" s="33">
        <v>768</v>
      </c>
      <c r="E1393" s="34">
        <v>0</v>
      </c>
      <c r="F1393" s="33">
        <v>136</v>
      </c>
      <c r="G1393" s="33">
        <v>402</v>
      </c>
      <c r="H1393" s="32">
        <v>0</v>
      </c>
    </row>
    <row r="1394" spans="1:8" s="197" customFormat="1" x14ac:dyDescent="0.35">
      <c r="A1394" s="199" t="s">
        <v>1090</v>
      </c>
      <c r="B1394" s="66">
        <v>44166</v>
      </c>
      <c r="C1394" s="33">
        <v>415</v>
      </c>
      <c r="D1394" s="33">
        <v>2551</v>
      </c>
      <c r="E1394" s="34">
        <v>0</v>
      </c>
      <c r="F1394" s="33">
        <v>264</v>
      </c>
      <c r="G1394" s="33">
        <v>790</v>
      </c>
      <c r="H1394" s="32">
        <v>0</v>
      </c>
    </row>
    <row r="1395" spans="1:8" s="197" customFormat="1" x14ac:dyDescent="0.35">
      <c r="A1395" s="199" t="s">
        <v>1091</v>
      </c>
      <c r="B1395" s="66">
        <v>44166</v>
      </c>
      <c r="C1395" s="33">
        <v>143</v>
      </c>
      <c r="D1395" s="33">
        <v>1297</v>
      </c>
      <c r="E1395" s="34">
        <v>0</v>
      </c>
      <c r="F1395" s="33">
        <v>114</v>
      </c>
      <c r="G1395" s="33">
        <v>552</v>
      </c>
      <c r="H1395" s="32">
        <v>0</v>
      </c>
    </row>
    <row r="1396" spans="1:8" s="197" customFormat="1" x14ac:dyDescent="0.35">
      <c r="A1396" s="199" t="s">
        <v>1092</v>
      </c>
      <c r="B1396" s="66">
        <v>44166</v>
      </c>
      <c r="C1396" s="33">
        <v>133</v>
      </c>
      <c r="D1396" s="33">
        <v>1300</v>
      </c>
      <c r="E1396" s="34">
        <v>0</v>
      </c>
      <c r="F1396" s="33">
        <v>126</v>
      </c>
      <c r="G1396" s="33">
        <v>517</v>
      </c>
      <c r="H1396" s="32">
        <v>0</v>
      </c>
    </row>
    <row r="1397" spans="1:8" s="197" customFormat="1" x14ac:dyDescent="0.35">
      <c r="A1397" s="199" t="s">
        <v>1093</v>
      </c>
      <c r="B1397" s="66">
        <v>44166</v>
      </c>
      <c r="C1397" s="33">
        <v>89</v>
      </c>
      <c r="D1397" s="33">
        <v>885</v>
      </c>
      <c r="E1397" s="34">
        <v>0</v>
      </c>
      <c r="F1397" s="33">
        <v>41</v>
      </c>
      <c r="G1397" s="33">
        <v>211</v>
      </c>
      <c r="H1397" s="32">
        <v>0</v>
      </c>
    </row>
    <row r="1398" spans="1:8" s="197" customFormat="1" x14ac:dyDescent="0.35">
      <c r="A1398" s="199" t="s">
        <v>1094</v>
      </c>
      <c r="B1398" s="66">
        <v>44166</v>
      </c>
      <c r="C1398" s="33">
        <v>86</v>
      </c>
      <c r="D1398" s="33">
        <v>951</v>
      </c>
      <c r="E1398" s="34">
        <v>0</v>
      </c>
      <c r="F1398" s="33">
        <v>200</v>
      </c>
      <c r="G1398" s="33">
        <v>637</v>
      </c>
      <c r="H1398" s="32">
        <v>0</v>
      </c>
    </row>
    <row r="1399" spans="1:8" s="197" customFormat="1" x14ac:dyDescent="0.35">
      <c r="A1399" s="199" t="s">
        <v>1095</v>
      </c>
      <c r="B1399" s="66">
        <v>44166</v>
      </c>
      <c r="C1399" s="33">
        <v>158</v>
      </c>
      <c r="D1399" s="33">
        <v>856</v>
      </c>
      <c r="E1399" s="34">
        <v>0</v>
      </c>
      <c r="F1399" s="33">
        <v>131</v>
      </c>
      <c r="G1399" s="33">
        <v>314</v>
      </c>
      <c r="H1399" s="32">
        <v>0</v>
      </c>
    </row>
    <row r="1400" spans="1:8" s="197" customFormat="1" x14ac:dyDescent="0.35">
      <c r="A1400" s="199" t="s">
        <v>1090</v>
      </c>
      <c r="B1400" s="66">
        <v>44167</v>
      </c>
      <c r="C1400" s="33">
        <v>435</v>
      </c>
      <c r="D1400" s="33">
        <v>2623</v>
      </c>
      <c r="E1400" s="34">
        <v>0</v>
      </c>
      <c r="F1400" s="33">
        <v>244</v>
      </c>
      <c r="G1400" s="33">
        <v>718</v>
      </c>
      <c r="H1400" s="32">
        <v>0</v>
      </c>
    </row>
    <row r="1401" spans="1:8" s="197" customFormat="1" x14ac:dyDescent="0.35">
      <c r="A1401" s="199" t="s">
        <v>1091</v>
      </c>
      <c r="B1401" s="66">
        <v>44167</v>
      </c>
      <c r="C1401" s="33">
        <v>154</v>
      </c>
      <c r="D1401" s="33">
        <v>1327</v>
      </c>
      <c r="E1401" s="34">
        <v>0</v>
      </c>
      <c r="F1401" s="33">
        <v>103</v>
      </c>
      <c r="G1401" s="33">
        <v>522</v>
      </c>
      <c r="H1401" s="32">
        <v>0</v>
      </c>
    </row>
    <row r="1402" spans="1:8" s="197" customFormat="1" x14ac:dyDescent="0.35">
      <c r="A1402" s="199" t="s">
        <v>1092</v>
      </c>
      <c r="B1402" s="66">
        <v>44167</v>
      </c>
      <c r="C1402" s="33">
        <v>132</v>
      </c>
      <c r="D1402" s="33">
        <v>1331</v>
      </c>
      <c r="E1402" s="34">
        <v>0</v>
      </c>
      <c r="F1402" s="33">
        <v>116</v>
      </c>
      <c r="G1402" s="33">
        <v>336</v>
      </c>
      <c r="H1402" s="32">
        <v>0</v>
      </c>
    </row>
    <row r="1403" spans="1:8" s="197" customFormat="1" x14ac:dyDescent="0.35">
      <c r="A1403" s="199" t="s">
        <v>1093</v>
      </c>
      <c r="B1403" s="66">
        <v>44167</v>
      </c>
      <c r="C1403" s="33">
        <v>88</v>
      </c>
      <c r="D1403" s="33">
        <v>883</v>
      </c>
      <c r="E1403" s="34">
        <v>0</v>
      </c>
      <c r="F1403" s="33">
        <v>40</v>
      </c>
      <c r="G1403" s="33">
        <v>217</v>
      </c>
      <c r="H1403" s="32">
        <v>0</v>
      </c>
    </row>
    <row r="1404" spans="1:8" s="197" customFormat="1" x14ac:dyDescent="0.35">
      <c r="A1404" s="199" t="s">
        <v>1094</v>
      </c>
      <c r="B1404" s="66">
        <v>44167</v>
      </c>
      <c r="C1404" s="33">
        <v>87</v>
      </c>
      <c r="D1404" s="33">
        <v>974</v>
      </c>
      <c r="E1404" s="34">
        <v>0</v>
      </c>
      <c r="F1404" s="33">
        <v>199</v>
      </c>
      <c r="G1404" s="33">
        <v>614</v>
      </c>
      <c r="H1404" s="32">
        <v>0</v>
      </c>
    </row>
    <row r="1405" spans="1:8" s="197" customFormat="1" x14ac:dyDescent="0.35">
      <c r="A1405" s="199" t="s">
        <v>1095</v>
      </c>
      <c r="B1405" s="66">
        <v>44167</v>
      </c>
      <c r="C1405" s="33">
        <v>152</v>
      </c>
      <c r="D1405" s="33">
        <v>867</v>
      </c>
      <c r="E1405" s="34">
        <v>0</v>
      </c>
      <c r="F1405" s="33">
        <v>112</v>
      </c>
      <c r="G1405" s="33">
        <v>287</v>
      </c>
      <c r="H1405" s="32">
        <v>0</v>
      </c>
    </row>
    <row r="1406" spans="1:8" s="197" customFormat="1" x14ac:dyDescent="0.35">
      <c r="A1406" s="199" t="s">
        <v>1090</v>
      </c>
      <c r="B1406" s="66">
        <v>44168</v>
      </c>
      <c r="C1406" s="33">
        <v>445</v>
      </c>
      <c r="D1406" s="33">
        <v>2629</v>
      </c>
      <c r="E1406" s="34">
        <v>0</v>
      </c>
      <c r="F1406" s="33">
        <v>229</v>
      </c>
      <c r="G1406" s="33">
        <v>678</v>
      </c>
      <c r="H1406" s="32">
        <v>0</v>
      </c>
    </row>
    <row r="1407" spans="1:8" s="197" customFormat="1" x14ac:dyDescent="0.35">
      <c r="A1407" s="199" t="s">
        <v>1091</v>
      </c>
      <c r="B1407" s="66">
        <v>44168</v>
      </c>
      <c r="C1407" s="33">
        <v>153</v>
      </c>
      <c r="D1407" s="33">
        <v>1370</v>
      </c>
      <c r="E1407" s="34">
        <v>0</v>
      </c>
      <c r="F1407" s="33">
        <v>99</v>
      </c>
      <c r="G1407" s="33">
        <v>479</v>
      </c>
      <c r="H1407" s="32">
        <v>0</v>
      </c>
    </row>
    <row r="1408" spans="1:8" s="197" customFormat="1" x14ac:dyDescent="0.35">
      <c r="A1408" s="199" t="s">
        <v>1092</v>
      </c>
      <c r="B1408" s="66">
        <v>44168</v>
      </c>
      <c r="C1408" s="33">
        <v>133</v>
      </c>
      <c r="D1408" s="33">
        <v>1293</v>
      </c>
      <c r="E1408" s="34">
        <v>0</v>
      </c>
      <c r="F1408" s="33">
        <v>116</v>
      </c>
      <c r="G1408" s="33">
        <v>346</v>
      </c>
      <c r="H1408" s="32">
        <v>0</v>
      </c>
    </row>
    <row r="1409" spans="1:8" s="197" customFormat="1" x14ac:dyDescent="0.35">
      <c r="A1409" s="199" t="s">
        <v>1093</v>
      </c>
      <c r="B1409" s="66">
        <v>44168</v>
      </c>
      <c r="C1409" s="33">
        <v>86</v>
      </c>
      <c r="D1409" s="33">
        <v>898</v>
      </c>
      <c r="E1409" s="34">
        <v>0</v>
      </c>
      <c r="F1409" s="33">
        <v>44</v>
      </c>
      <c r="G1409" s="33">
        <v>223</v>
      </c>
      <c r="H1409" s="32">
        <v>0</v>
      </c>
    </row>
    <row r="1410" spans="1:8" s="197" customFormat="1" x14ac:dyDescent="0.35">
      <c r="A1410" s="199" t="s">
        <v>1094</v>
      </c>
      <c r="B1410" s="66">
        <v>44168</v>
      </c>
      <c r="C1410" s="33">
        <v>82</v>
      </c>
      <c r="D1410" s="33">
        <v>989</v>
      </c>
      <c r="E1410" s="34">
        <v>0</v>
      </c>
      <c r="F1410" s="33">
        <v>85</v>
      </c>
      <c r="G1410" s="33">
        <v>203</v>
      </c>
      <c r="H1410" s="32">
        <v>0</v>
      </c>
    </row>
    <row r="1411" spans="1:8" s="197" customFormat="1" x14ac:dyDescent="0.35">
      <c r="A1411" s="199" t="s">
        <v>1095</v>
      </c>
      <c r="B1411" s="66">
        <v>44168</v>
      </c>
      <c r="C1411" s="33">
        <v>147</v>
      </c>
      <c r="D1411" s="33">
        <v>892</v>
      </c>
      <c r="E1411" s="34">
        <v>0</v>
      </c>
      <c r="F1411" s="33">
        <v>113</v>
      </c>
      <c r="G1411" s="33">
        <v>227</v>
      </c>
      <c r="H1411" s="32">
        <v>0</v>
      </c>
    </row>
    <row r="1412" spans="1:8" s="197" customFormat="1" x14ac:dyDescent="0.35">
      <c r="A1412" s="199" t="s">
        <v>1090</v>
      </c>
      <c r="B1412" s="66">
        <v>44169</v>
      </c>
      <c r="C1412" s="33">
        <v>436</v>
      </c>
      <c r="D1412" s="33">
        <v>2612</v>
      </c>
      <c r="E1412" s="34">
        <v>0</v>
      </c>
      <c r="F1412" s="33">
        <v>238</v>
      </c>
      <c r="G1412" s="33">
        <v>695</v>
      </c>
      <c r="H1412" s="32">
        <v>0</v>
      </c>
    </row>
    <row r="1413" spans="1:8" s="197" customFormat="1" x14ac:dyDescent="0.35">
      <c r="A1413" s="199" t="s">
        <v>1091</v>
      </c>
      <c r="B1413" s="66">
        <v>44169</v>
      </c>
      <c r="C1413" s="33">
        <v>147</v>
      </c>
      <c r="D1413" s="33">
        <v>1305</v>
      </c>
      <c r="E1413" s="34">
        <v>0</v>
      </c>
      <c r="F1413" s="33">
        <v>99</v>
      </c>
      <c r="G1413" s="33">
        <v>534</v>
      </c>
      <c r="H1413" s="32">
        <v>0</v>
      </c>
    </row>
    <row r="1414" spans="1:8" s="197" customFormat="1" x14ac:dyDescent="0.35">
      <c r="A1414" s="199" t="s">
        <v>1092</v>
      </c>
      <c r="B1414" s="66">
        <v>44169</v>
      </c>
      <c r="C1414" s="33">
        <v>133</v>
      </c>
      <c r="D1414" s="33">
        <v>1275</v>
      </c>
      <c r="E1414" s="34">
        <v>0</v>
      </c>
      <c r="F1414" s="33">
        <v>114</v>
      </c>
      <c r="G1414" s="33">
        <v>352</v>
      </c>
      <c r="H1414" s="32">
        <v>0</v>
      </c>
    </row>
    <row r="1415" spans="1:8" s="197" customFormat="1" x14ac:dyDescent="0.35">
      <c r="A1415" s="199" t="s">
        <v>1093</v>
      </c>
      <c r="B1415" s="66">
        <v>44169</v>
      </c>
      <c r="C1415" s="33">
        <v>92</v>
      </c>
      <c r="D1415" s="33">
        <v>932</v>
      </c>
      <c r="E1415" s="34">
        <v>0</v>
      </c>
      <c r="F1415" s="33">
        <v>41</v>
      </c>
      <c r="G1415" s="33">
        <v>180</v>
      </c>
      <c r="H1415" s="32">
        <v>0</v>
      </c>
    </row>
    <row r="1416" spans="1:8" s="197" customFormat="1" x14ac:dyDescent="0.35">
      <c r="A1416" s="199" t="s">
        <v>1094</v>
      </c>
      <c r="B1416" s="66">
        <v>44169</v>
      </c>
      <c r="C1416" s="33">
        <v>85</v>
      </c>
      <c r="D1416" s="33">
        <v>951</v>
      </c>
      <c r="E1416" s="34">
        <v>0</v>
      </c>
      <c r="F1416" s="33">
        <v>82</v>
      </c>
      <c r="G1416" s="33">
        <v>233</v>
      </c>
      <c r="H1416" s="32">
        <v>0</v>
      </c>
    </row>
    <row r="1417" spans="1:8" s="197" customFormat="1" x14ac:dyDescent="0.35">
      <c r="A1417" s="199" t="s">
        <v>1095</v>
      </c>
      <c r="B1417" s="66">
        <v>44169</v>
      </c>
      <c r="C1417" s="33">
        <v>157</v>
      </c>
      <c r="D1417" s="33">
        <v>836</v>
      </c>
      <c r="E1417" s="34">
        <v>0</v>
      </c>
      <c r="F1417" s="33">
        <v>103</v>
      </c>
      <c r="G1417" s="33">
        <v>283</v>
      </c>
      <c r="H1417" s="32">
        <v>0</v>
      </c>
    </row>
    <row r="1418" spans="1:8" s="197" customFormat="1" x14ac:dyDescent="0.35">
      <c r="A1418" s="199" t="s">
        <v>1090</v>
      </c>
      <c r="B1418" s="66">
        <v>44170</v>
      </c>
      <c r="C1418" s="33">
        <v>420</v>
      </c>
      <c r="D1418" s="33">
        <v>2584</v>
      </c>
      <c r="E1418" s="34">
        <v>0</v>
      </c>
      <c r="F1418" s="33">
        <v>254</v>
      </c>
      <c r="G1418" s="33">
        <v>643</v>
      </c>
      <c r="H1418" s="32">
        <v>0</v>
      </c>
    </row>
    <row r="1419" spans="1:8" s="197" customFormat="1" x14ac:dyDescent="0.35">
      <c r="A1419" s="199" t="s">
        <v>1091</v>
      </c>
      <c r="B1419" s="66">
        <v>44170</v>
      </c>
      <c r="C1419" s="33">
        <v>152</v>
      </c>
      <c r="D1419" s="33">
        <v>1226</v>
      </c>
      <c r="E1419" s="34">
        <v>0</v>
      </c>
      <c r="F1419" s="33">
        <v>75</v>
      </c>
      <c r="G1419" s="33">
        <v>477</v>
      </c>
      <c r="H1419" s="32">
        <v>0</v>
      </c>
    </row>
    <row r="1420" spans="1:8" s="197" customFormat="1" x14ac:dyDescent="0.35">
      <c r="A1420" s="199" t="s">
        <v>1092</v>
      </c>
      <c r="B1420" s="66">
        <v>44170</v>
      </c>
      <c r="C1420" s="33">
        <v>119</v>
      </c>
      <c r="D1420" s="33">
        <v>1245</v>
      </c>
      <c r="E1420" s="34">
        <v>0</v>
      </c>
      <c r="F1420" s="33">
        <v>120</v>
      </c>
      <c r="G1420" s="33">
        <v>380</v>
      </c>
      <c r="H1420" s="32">
        <v>0</v>
      </c>
    </row>
    <row r="1421" spans="1:8" s="197" customFormat="1" x14ac:dyDescent="0.35">
      <c r="A1421" s="199" t="s">
        <v>1093</v>
      </c>
      <c r="B1421" s="66">
        <v>44170</v>
      </c>
      <c r="C1421" s="33">
        <v>92</v>
      </c>
      <c r="D1421" s="33">
        <v>881</v>
      </c>
      <c r="E1421" s="34">
        <v>0</v>
      </c>
      <c r="F1421" s="33">
        <v>39</v>
      </c>
      <c r="G1421" s="33">
        <v>231</v>
      </c>
      <c r="H1421" s="32">
        <v>0</v>
      </c>
    </row>
    <row r="1422" spans="1:8" s="197" customFormat="1" x14ac:dyDescent="0.35">
      <c r="A1422" s="199" t="s">
        <v>1094</v>
      </c>
      <c r="B1422" s="66">
        <v>44170</v>
      </c>
      <c r="C1422" s="33">
        <v>85</v>
      </c>
      <c r="D1422" s="33">
        <v>962</v>
      </c>
      <c r="E1422" s="34">
        <v>0</v>
      </c>
      <c r="F1422" s="33">
        <v>82</v>
      </c>
      <c r="G1422" s="33">
        <v>223</v>
      </c>
      <c r="H1422" s="32">
        <v>0</v>
      </c>
    </row>
    <row r="1423" spans="1:8" s="197" customFormat="1" x14ac:dyDescent="0.35">
      <c r="A1423" s="199" t="s">
        <v>1095</v>
      </c>
      <c r="B1423" s="66">
        <v>44170</v>
      </c>
      <c r="C1423" s="33">
        <v>154</v>
      </c>
      <c r="D1423" s="33">
        <v>806</v>
      </c>
      <c r="E1423" s="34">
        <v>0</v>
      </c>
      <c r="F1423" s="33">
        <v>105</v>
      </c>
      <c r="G1423" s="33">
        <v>298</v>
      </c>
      <c r="H1423" s="32">
        <v>0</v>
      </c>
    </row>
    <row r="1424" spans="1:8" s="197" customFormat="1" x14ac:dyDescent="0.35">
      <c r="A1424" s="199" t="s">
        <v>1090</v>
      </c>
      <c r="B1424" s="66">
        <v>44171</v>
      </c>
      <c r="C1424" s="33">
        <v>425</v>
      </c>
      <c r="D1424" s="33">
        <v>2487</v>
      </c>
      <c r="E1424" s="34">
        <v>0</v>
      </c>
      <c r="F1424" s="33">
        <v>227</v>
      </c>
      <c r="G1424" s="33">
        <v>731</v>
      </c>
      <c r="H1424" s="32">
        <v>0</v>
      </c>
    </row>
    <row r="1425" spans="1:8" s="197" customFormat="1" x14ac:dyDescent="0.35">
      <c r="A1425" s="199" t="s">
        <v>1091</v>
      </c>
      <c r="B1425" s="66">
        <v>44171</v>
      </c>
      <c r="C1425" s="33">
        <v>151</v>
      </c>
      <c r="D1425" s="33">
        <v>1198</v>
      </c>
      <c r="E1425" s="34">
        <v>0</v>
      </c>
      <c r="F1425" s="33">
        <v>77</v>
      </c>
      <c r="G1425" s="33">
        <v>505</v>
      </c>
      <c r="H1425" s="32">
        <v>0</v>
      </c>
    </row>
    <row r="1426" spans="1:8" s="197" customFormat="1" x14ac:dyDescent="0.35">
      <c r="A1426" s="199" t="s">
        <v>1092</v>
      </c>
      <c r="B1426" s="66">
        <v>44171</v>
      </c>
      <c r="C1426" s="33">
        <v>121</v>
      </c>
      <c r="D1426" s="33">
        <v>1198</v>
      </c>
      <c r="E1426" s="34">
        <v>0</v>
      </c>
      <c r="F1426" s="33">
        <v>87</v>
      </c>
      <c r="G1426" s="33">
        <v>335</v>
      </c>
      <c r="H1426" s="32">
        <v>0</v>
      </c>
    </row>
    <row r="1427" spans="1:8" s="197" customFormat="1" x14ac:dyDescent="0.35">
      <c r="A1427" s="199" t="s">
        <v>1093</v>
      </c>
      <c r="B1427" s="66">
        <v>44171</v>
      </c>
      <c r="C1427" s="33">
        <v>87</v>
      </c>
      <c r="D1427" s="33">
        <v>869</v>
      </c>
      <c r="E1427" s="34">
        <v>0</v>
      </c>
      <c r="F1427" s="33">
        <v>36</v>
      </c>
      <c r="G1427" s="33">
        <v>234</v>
      </c>
      <c r="H1427" s="32">
        <v>0</v>
      </c>
    </row>
    <row r="1428" spans="1:8" s="197" customFormat="1" x14ac:dyDescent="0.35">
      <c r="A1428" s="199" t="s">
        <v>1094</v>
      </c>
      <c r="B1428" s="66">
        <v>44171</v>
      </c>
      <c r="C1428" s="33">
        <v>88</v>
      </c>
      <c r="D1428" s="33">
        <v>929</v>
      </c>
      <c r="E1428" s="34">
        <v>0</v>
      </c>
      <c r="F1428" s="33">
        <v>70</v>
      </c>
      <c r="G1428" s="33">
        <v>219</v>
      </c>
      <c r="H1428" s="32">
        <v>0</v>
      </c>
    </row>
    <row r="1429" spans="1:8" s="197" customFormat="1" x14ac:dyDescent="0.35">
      <c r="A1429" s="199" t="s">
        <v>1095</v>
      </c>
      <c r="B1429" s="66">
        <v>44171</v>
      </c>
      <c r="C1429" s="33">
        <v>155</v>
      </c>
      <c r="D1429" s="33">
        <v>807</v>
      </c>
      <c r="E1429" s="34">
        <v>0</v>
      </c>
      <c r="F1429" s="33">
        <v>102</v>
      </c>
      <c r="G1429" s="33">
        <v>293</v>
      </c>
      <c r="H1429" s="32">
        <v>25</v>
      </c>
    </row>
    <row r="1430" spans="1:8" s="197" customFormat="1" x14ac:dyDescent="0.35">
      <c r="A1430" s="199" t="s">
        <v>1090</v>
      </c>
      <c r="B1430" s="66">
        <v>44172</v>
      </c>
      <c r="C1430" s="33">
        <v>424</v>
      </c>
      <c r="D1430" s="33">
        <v>2493</v>
      </c>
      <c r="E1430" s="34">
        <v>0</v>
      </c>
      <c r="F1430" s="33">
        <v>228</v>
      </c>
      <c r="G1430" s="33">
        <v>709</v>
      </c>
      <c r="H1430" s="32">
        <v>0</v>
      </c>
    </row>
    <row r="1431" spans="1:8" s="197" customFormat="1" x14ac:dyDescent="0.35">
      <c r="A1431" s="199" t="s">
        <v>1091</v>
      </c>
      <c r="B1431" s="66">
        <v>44172</v>
      </c>
      <c r="C1431" s="33">
        <v>157</v>
      </c>
      <c r="D1431" s="33">
        <v>1243</v>
      </c>
      <c r="E1431" s="34">
        <v>0</v>
      </c>
      <c r="F1431" s="33">
        <v>70</v>
      </c>
      <c r="G1431" s="33">
        <v>460</v>
      </c>
      <c r="H1431" s="32">
        <v>0</v>
      </c>
    </row>
    <row r="1432" spans="1:8" s="197" customFormat="1" x14ac:dyDescent="0.35">
      <c r="A1432" s="199" t="s">
        <v>1092</v>
      </c>
      <c r="B1432" s="66">
        <v>44172</v>
      </c>
      <c r="C1432" s="33">
        <v>124</v>
      </c>
      <c r="D1432" s="33">
        <v>1218</v>
      </c>
      <c r="E1432" s="34">
        <v>0</v>
      </c>
      <c r="F1432" s="33">
        <v>91</v>
      </c>
      <c r="G1432" s="33">
        <v>343</v>
      </c>
      <c r="H1432" s="32">
        <v>0</v>
      </c>
    </row>
    <row r="1433" spans="1:8" s="197" customFormat="1" x14ac:dyDescent="0.35">
      <c r="A1433" s="199" t="s">
        <v>1093</v>
      </c>
      <c r="B1433" s="66">
        <v>44172</v>
      </c>
      <c r="C1433" s="33">
        <v>96</v>
      </c>
      <c r="D1433" s="33">
        <v>884</v>
      </c>
      <c r="E1433" s="34">
        <v>0</v>
      </c>
      <c r="F1433" s="33">
        <v>20</v>
      </c>
      <c r="G1433" s="33">
        <v>158</v>
      </c>
      <c r="H1433" s="32">
        <v>0</v>
      </c>
    </row>
    <row r="1434" spans="1:8" s="197" customFormat="1" x14ac:dyDescent="0.35">
      <c r="A1434" s="199" t="s">
        <v>1094</v>
      </c>
      <c r="B1434" s="66">
        <v>44172</v>
      </c>
      <c r="C1434" s="33">
        <v>90</v>
      </c>
      <c r="D1434" s="33">
        <v>978</v>
      </c>
      <c r="E1434" s="34">
        <v>0</v>
      </c>
      <c r="F1434" s="33">
        <v>71</v>
      </c>
      <c r="G1434" s="33">
        <v>208</v>
      </c>
      <c r="H1434" s="32">
        <v>0</v>
      </c>
    </row>
    <row r="1435" spans="1:8" s="197" customFormat="1" x14ac:dyDescent="0.35">
      <c r="A1435" s="199" t="s">
        <v>1095</v>
      </c>
      <c r="B1435" s="66">
        <v>44172</v>
      </c>
      <c r="C1435" s="33">
        <v>155</v>
      </c>
      <c r="D1435" s="33">
        <v>804</v>
      </c>
      <c r="E1435" s="34">
        <v>7</v>
      </c>
      <c r="F1435" s="33">
        <v>102</v>
      </c>
      <c r="G1435" s="33">
        <v>296</v>
      </c>
      <c r="H1435" s="32">
        <v>18</v>
      </c>
    </row>
    <row r="1436" spans="1:8" s="197" customFormat="1" x14ac:dyDescent="0.35">
      <c r="A1436" s="199" t="s">
        <v>1090</v>
      </c>
      <c r="B1436" s="66">
        <v>44173</v>
      </c>
      <c r="C1436" s="33">
        <v>443</v>
      </c>
      <c r="D1436" s="33">
        <v>2591</v>
      </c>
      <c r="E1436" s="34">
        <v>0</v>
      </c>
      <c r="F1436" s="33">
        <v>189</v>
      </c>
      <c r="G1436" s="33">
        <v>623</v>
      </c>
      <c r="H1436" s="32">
        <v>0</v>
      </c>
    </row>
    <row r="1437" spans="1:8" s="197" customFormat="1" x14ac:dyDescent="0.35">
      <c r="A1437" s="199" t="s">
        <v>1091</v>
      </c>
      <c r="B1437" s="66">
        <v>44173</v>
      </c>
      <c r="C1437" s="33">
        <v>156</v>
      </c>
      <c r="D1437" s="33">
        <v>1331</v>
      </c>
      <c r="E1437" s="34">
        <v>0</v>
      </c>
      <c r="F1437" s="33">
        <v>75</v>
      </c>
      <c r="G1437" s="33">
        <v>321</v>
      </c>
      <c r="H1437" s="32">
        <v>0</v>
      </c>
    </row>
    <row r="1438" spans="1:8" s="197" customFormat="1" x14ac:dyDescent="0.35">
      <c r="A1438" s="199" t="s">
        <v>1092</v>
      </c>
      <c r="B1438" s="66">
        <v>44173</v>
      </c>
      <c r="C1438" s="33">
        <v>135</v>
      </c>
      <c r="D1438" s="33">
        <v>1285</v>
      </c>
      <c r="E1438" s="34">
        <v>0</v>
      </c>
      <c r="F1438" s="33">
        <v>75</v>
      </c>
      <c r="G1438" s="33">
        <v>292</v>
      </c>
      <c r="H1438" s="32">
        <v>0</v>
      </c>
    </row>
    <row r="1439" spans="1:8" s="197" customFormat="1" x14ac:dyDescent="0.35">
      <c r="A1439" s="199" t="s">
        <v>1093</v>
      </c>
      <c r="B1439" s="66">
        <v>44173</v>
      </c>
      <c r="C1439" s="33">
        <v>98</v>
      </c>
      <c r="D1439" s="33">
        <v>932</v>
      </c>
      <c r="E1439" s="34">
        <v>0</v>
      </c>
      <c r="F1439" s="33">
        <v>14</v>
      </c>
      <c r="G1439" s="33">
        <v>135</v>
      </c>
      <c r="H1439" s="32">
        <v>0</v>
      </c>
    </row>
    <row r="1440" spans="1:8" s="197" customFormat="1" x14ac:dyDescent="0.35">
      <c r="A1440" s="199" t="s">
        <v>1094</v>
      </c>
      <c r="B1440" s="66">
        <v>44173</v>
      </c>
      <c r="C1440" s="33">
        <v>91</v>
      </c>
      <c r="D1440" s="33">
        <v>980</v>
      </c>
      <c r="E1440" s="34">
        <v>0</v>
      </c>
      <c r="F1440" s="33">
        <v>70</v>
      </c>
      <c r="G1440" s="33">
        <v>204</v>
      </c>
      <c r="H1440" s="32">
        <v>0</v>
      </c>
    </row>
    <row r="1441" spans="1:8" s="197" customFormat="1" x14ac:dyDescent="0.35">
      <c r="A1441" s="199" t="s">
        <v>1095</v>
      </c>
      <c r="B1441" s="66">
        <v>44173</v>
      </c>
      <c r="C1441" s="33">
        <v>164</v>
      </c>
      <c r="D1441" s="33">
        <v>842</v>
      </c>
      <c r="E1441" s="34">
        <v>15</v>
      </c>
      <c r="F1441" s="33">
        <v>95</v>
      </c>
      <c r="G1441" s="33">
        <v>258</v>
      </c>
      <c r="H1441" s="32">
        <v>10</v>
      </c>
    </row>
    <row r="1442" spans="1:8" s="197" customFormat="1" x14ac:dyDescent="0.35">
      <c r="A1442" s="199" t="s">
        <v>1090</v>
      </c>
      <c r="B1442" s="66">
        <v>44174</v>
      </c>
      <c r="C1442" s="33">
        <v>444</v>
      </c>
      <c r="D1442" s="33">
        <v>2677</v>
      </c>
      <c r="E1442" s="34">
        <v>0</v>
      </c>
      <c r="F1442" s="33">
        <v>142</v>
      </c>
      <c r="G1442" s="33">
        <v>532</v>
      </c>
      <c r="H1442" s="32">
        <v>0</v>
      </c>
    </row>
    <row r="1443" spans="1:8" s="197" customFormat="1" x14ac:dyDescent="0.35">
      <c r="A1443" s="199" t="s">
        <v>1091</v>
      </c>
      <c r="B1443" s="66">
        <v>44174</v>
      </c>
      <c r="C1443" s="33">
        <v>158</v>
      </c>
      <c r="D1443" s="33">
        <v>1323</v>
      </c>
      <c r="E1443" s="34">
        <v>0</v>
      </c>
      <c r="F1443" s="33">
        <v>70</v>
      </c>
      <c r="G1443" s="33">
        <v>338</v>
      </c>
      <c r="H1443" s="32">
        <v>0</v>
      </c>
    </row>
    <row r="1444" spans="1:8" s="197" customFormat="1" x14ac:dyDescent="0.35">
      <c r="A1444" s="199" t="s">
        <v>1092</v>
      </c>
      <c r="B1444" s="66">
        <v>44174</v>
      </c>
      <c r="C1444" s="33">
        <v>134</v>
      </c>
      <c r="D1444" s="33">
        <v>1299</v>
      </c>
      <c r="E1444" s="34">
        <v>0</v>
      </c>
      <c r="F1444" s="33">
        <v>80</v>
      </c>
      <c r="G1444" s="33">
        <v>260</v>
      </c>
      <c r="H1444" s="32">
        <v>0</v>
      </c>
    </row>
    <row r="1445" spans="1:8" s="197" customFormat="1" x14ac:dyDescent="0.35">
      <c r="A1445" s="199" t="s">
        <v>1093</v>
      </c>
      <c r="B1445" s="66">
        <v>44174</v>
      </c>
      <c r="C1445" s="33">
        <v>96</v>
      </c>
      <c r="D1445" s="33">
        <v>924</v>
      </c>
      <c r="E1445" s="34">
        <v>0</v>
      </c>
      <c r="F1445" s="33">
        <v>13</v>
      </c>
      <c r="G1445" s="33">
        <v>155</v>
      </c>
      <c r="H1445" s="32">
        <v>0</v>
      </c>
    </row>
    <row r="1446" spans="1:8" s="197" customFormat="1" x14ac:dyDescent="0.35">
      <c r="A1446" s="199" t="s">
        <v>1094</v>
      </c>
      <c r="B1446" s="66">
        <v>44174</v>
      </c>
      <c r="C1446" s="33">
        <v>83</v>
      </c>
      <c r="D1446" s="33">
        <v>987</v>
      </c>
      <c r="E1446" s="34">
        <v>0</v>
      </c>
      <c r="F1446" s="33">
        <v>76</v>
      </c>
      <c r="G1446" s="33">
        <v>185</v>
      </c>
      <c r="H1446" s="32">
        <v>0</v>
      </c>
    </row>
    <row r="1447" spans="1:8" s="197" customFormat="1" x14ac:dyDescent="0.35">
      <c r="A1447" s="199" t="s">
        <v>1095</v>
      </c>
      <c r="B1447" s="66">
        <v>44174</v>
      </c>
      <c r="C1447" s="33">
        <v>164</v>
      </c>
      <c r="D1447" s="33">
        <v>906</v>
      </c>
      <c r="E1447" s="34">
        <v>24</v>
      </c>
      <c r="F1447" s="33">
        <v>93</v>
      </c>
      <c r="G1447" s="33">
        <v>188</v>
      </c>
      <c r="H1447" s="32">
        <v>6</v>
      </c>
    </row>
    <row r="1448" spans="1:8" s="197" customFormat="1" x14ac:dyDescent="0.35">
      <c r="A1448" s="199" t="s">
        <v>1090</v>
      </c>
      <c r="B1448" s="66">
        <v>44175</v>
      </c>
      <c r="C1448" s="33">
        <v>428</v>
      </c>
      <c r="D1448" s="33">
        <v>2639</v>
      </c>
      <c r="E1448" s="34">
        <v>0</v>
      </c>
      <c r="F1448" s="33">
        <v>81</v>
      </c>
      <c r="G1448" s="33">
        <v>315</v>
      </c>
      <c r="H1448" s="32">
        <v>0</v>
      </c>
    </row>
    <row r="1449" spans="1:8" s="197" customFormat="1" x14ac:dyDescent="0.35">
      <c r="A1449" s="199" t="s">
        <v>1091</v>
      </c>
      <c r="B1449" s="66">
        <v>44175</v>
      </c>
      <c r="C1449" s="33">
        <v>161</v>
      </c>
      <c r="D1449" s="33">
        <v>1335</v>
      </c>
      <c r="E1449" s="34">
        <v>0</v>
      </c>
      <c r="F1449" s="33">
        <v>69</v>
      </c>
      <c r="G1449" s="33">
        <v>302</v>
      </c>
      <c r="H1449" s="32">
        <v>0</v>
      </c>
    </row>
    <row r="1450" spans="1:8" s="197" customFormat="1" x14ac:dyDescent="0.35">
      <c r="A1450" s="199" t="s">
        <v>1092</v>
      </c>
      <c r="B1450" s="66">
        <v>44175</v>
      </c>
      <c r="C1450" s="33">
        <v>129</v>
      </c>
      <c r="D1450" s="33">
        <v>1317</v>
      </c>
      <c r="E1450" s="34">
        <v>0</v>
      </c>
      <c r="F1450" s="33">
        <v>75</v>
      </c>
      <c r="G1450" s="33">
        <v>237</v>
      </c>
      <c r="H1450" s="32">
        <v>0</v>
      </c>
    </row>
    <row r="1451" spans="1:8" s="197" customFormat="1" x14ac:dyDescent="0.35">
      <c r="A1451" s="199" t="s">
        <v>1093</v>
      </c>
      <c r="B1451" s="66">
        <v>44175</v>
      </c>
      <c r="C1451" s="33">
        <v>100</v>
      </c>
      <c r="D1451" s="33">
        <v>932</v>
      </c>
      <c r="E1451" s="34">
        <v>0</v>
      </c>
      <c r="F1451" s="33">
        <v>12</v>
      </c>
      <c r="G1451" s="33">
        <v>149</v>
      </c>
      <c r="H1451" s="32">
        <v>0</v>
      </c>
    </row>
    <row r="1452" spans="1:8" s="197" customFormat="1" x14ac:dyDescent="0.35">
      <c r="A1452" s="199" t="s">
        <v>1094</v>
      </c>
      <c r="B1452" s="66">
        <v>44175</v>
      </c>
      <c r="C1452" s="33">
        <v>88</v>
      </c>
      <c r="D1452" s="33">
        <v>974</v>
      </c>
      <c r="E1452" s="34">
        <v>0</v>
      </c>
      <c r="F1452" s="33">
        <v>72</v>
      </c>
      <c r="G1452" s="33">
        <v>215</v>
      </c>
      <c r="H1452" s="32">
        <v>0</v>
      </c>
    </row>
    <row r="1453" spans="1:8" s="197" customFormat="1" x14ac:dyDescent="0.35">
      <c r="A1453" s="199" t="s">
        <v>1095</v>
      </c>
      <c r="B1453" s="66">
        <v>44175</v>
      </c>
      <c r="C1453" s="33">
        <v>159</v>
      </c>
      <c r="D1453" s="33">
        <v>894</v>
      </c>
      <c r="E1453" s="34">
        <v>29</v>
      </c>
      <c r="F1453" s="33">
        <v>98</v>
      </c>
      <c r="G1453" s="33">
        <v>200</v>
      </c>
      <c r="H1453" s="32">
        <v>1</v>
      </c>
    </row>
    <row r="1454" spans="1:8" s="197" customFormat="1" x14ac:dyDescent="0.35">
      <c r="A1454" s="199" t="s">
        <v>1090</v>
      </c>
      <c r="B1454" s="66">
        <v>44176</v>
      </c>
      <c r="C1454" s="33">
        <v>423</v>
      </c>
      <c r="D1454" s="33">
        <v>2605</v>
      </c>
      <c r="E1454" s="34">
        <v>0</v>
      </c>
      <c r="F1454" s="33">
        <v>84</v>
      </c>
      <c r="G1454" s="33">
        <v>292</v>
      </c>
      <c r="H1454" s="32">
        <v>0</v>
      </c>
    </row>
    <row r="1455" spans="1:8" s="197" customFormat="1" x14ac:dyDescent="0.35">
      <c r="A1455" s="199" t="s">
        <v>1091</v>
      </c>
      <c r="B1455" s="66">
        <v>44176</v>
      </c>
      <c r="C1455" s="33">
        <v>164</v>
      </c>
      <c r="D1455" s="33">
        <v>1338</v>
      </c>
      <c r="E1455" s="34">
        <v>0</v>
      </c>
      <c r="F1455" s="33">
        <v>53</v>
      </c>
      <c r="G1455" s="33">
        <v>166</v>
      </c>
      <c r="H1455" s="32">
        <v>0</v>
      </c>
    </row>
    <row r="1456" spans="1:8" s="197" customFormat="1" x14ac:dyDescent="0.35">
      <c r="A1456" s="199" t="s">
        <v>1092</v>
      </c>
      <c r="B1456" s="66">
        <v>44176</v>
      </c>
      <c r="C1456" s="33">
        <v>146</v>
      </c>
      <c r="D1456" s="33">
        <v>1285</v>
      </c>
      <c r="E1456" s="34">
        <v>0</v>
      </c>
      <c r="F1456" s="33">
        <v>61</v>
      </c>
      <c r="G1456" s="33">
        <v>240</v>
      </c>
      <c r="H1456" s="32">
        <v>0</v>
      </c>
    </row>
    <row r="1457" spans="1:8" s="197" customFormat="1" x14ac:dyDescent="0.35">
      <c r="A1457" s="199" t="s">
        <v>1093</v>
      </c>
      <c r="B1457" s="66">
        <v>44176</v>
      </c>
      <c r="C1457" s="33">
        <v>95</v>
      </c>
      <c r="D1457" s="33">
        <v>932</v>
      </c>
      <c r="E1457" s="34">
        <v>0</v>
      </c>
      <c r="F1457" s="33">
        <v>17</v>
      </c>
      <c r="G1457" s="33">
        <v>138</v>
      </c>
      <c r="H1457" s="32">
        <v>0</v>
      </c>
    </row>
    <row r="1458" spans="1:8" s="197" customFormat="1" x14ac:dyDescent="0.35">
      <c r="A1458" s="199" t="s">
        <v>1094</v>
      </c>
      <c r="B1458" s="66">
        <v>44176</v>
      </c>
      <c r="C1458" s="33">
        <v>86</v>
      </c>
      <c r="D1458" s="33">
        <v>989</v>
      </c>
      <c r="E1458" s="34">
        <v>0</v>
      </c>
      <c r="F1458" s="33">
        <v>73</v>
      </c>
      <c r="G1458" s="33">
        <v>197</v>
      </c>
      <c r="H1458" s="32">
        <v>0</v>
      </c>
    </row>
    <row r="1459" spans="1:8" s="197" customFormat="1" x14ac:dyDescent="0.35">
      <c r="A1459" s="199" t="s">
        <v>1095</v>
      </c>
      <c r="B1459" s="66">
        <v>44176</v>
      </c>
      <c r="C1459" s="33">
        <v>167</v>
      </c>
      <c r="D1459" s="33">
        <v>877</v>
      </c>
      <c r="E1459" s="34">
        <v>31</v>
      </c>
      <c r="F1459" s="33">
        <v>90</v>
      </c>
      <c r="G1459" s="33">
        <v>217</v>
      </c>
      <c r="H1459" s="32">
        <v>4</v>
      </c>
    </row>
    <row r="1460" spans="1:8" s="197" customFormat="1" x14ac:dyDescent="0.35">
      <c r="A1460" s="199" t="s">
        <v>1090</v>
      </c>
      <c r="B1460" s="66">
        <v>44177</v>
      </c>
      <c r="C1460" s="33">
        <v>416</v>
      </c>
      <c r="D1460" s="33">
        <v>2498</v>
      </c>
      <c r="E1460" s="34">
        <v>0</v>
      </c>
      <c r="F1460" s="33">
        <v>91</v>
      </c>
      <c r="G1460" s="33">
        <v>393</v>
      </c>
      <c r="H1460" s="32">
        <v>0</v>
      </c>
    </row>
    <row r="1461" spans="1:8" s="197" customFormat="1" x14ac:dyDescent="0.35">
      <c r="A1461" s="199" t="s">
        <v>1091</v>
      </c>
      <c r="B1461" s="66">
        <v>44177</v>
      </c>
      <c r="C1461" s="33">
        <v>167</v>
      </c>
      <c r="D1461" s="33">
        <v>1310</v>
      </c>
      <c r="E1461" s="34">
        <v>0</v>
      </c>
      <c r="F1461" s="33">
        <v>61</v>
      </c>
      <c r="G1461" s="33">
        <v>208</v>
      </c>
      <c r="H1461" s="32">
        <v>0</v>
      </c>
    </row>
    <row r="1462" spans="1:8" s="197" customFormat="1" x14ac:dyDescent="0.35">
      <c r="A1462" s="199" t="s">
        <v>1092</v>
      </c>
      <c r="B1462" s="66">
        <v>44177</v>
      </c>
      <c r="C1462" s="33">
        <v>136</v>
      </c>
      <c r="D1462" s="33">
        <v>1219</v>
      </c>
      <c r="E1462" s="34">
        <v>0</v>
      </c>
      <c r="F1462" s="33">
        <v>69</v>
      </c>
      <c r="G1462" s="33">
        <v>307</v>
      </c>
      <c r="H1462" s="32">
        <v>0</v>
      </c>
    </row>
    <row r="1463" spans="1:8" s="197" customFormat="1" x14ac:dyDescent="0.35">
      <c r="A1463" s="199" t="s">
        <v>1093</v>
      </c>
      <c r="B1463" s="66">
        <v>44177</v>
      </c>
      <c r="C1463" s="33">
        <v>93</v>
      </c>
      <c r="D1463" s="33">
        <v>897</v>
      </c>
      <c r="E1463" s="34">
        <v>0</v>
      </c>
      <c r="F1463" s="33">
        <v>17</v>
      </c>
      <c r="G1463" s="33">
        <v>154</v>
      </c>
      <c r="H1463" s="32">
        <v>0</v>
      </c>
    </row>
    <row r="1464" spans="1:8" s="197" customFormat="1" x14ac:dyDescent="0.35">
      <c r="A1464" s="199" t="s">
        <v>1094</v>
      </c>
      <c r="B1464" s="66">
        <v>44177</v>
      </c>
      <c r="C1464" s="33">
        <v>91</v>
      </c>
      <c r="D1464" s="33">
        <v>980</v>
      </c>
      <c r="E1464" s="34">
        <v>0</v>
      </c>
      <c r="F1464" s="33">
        <v>63</v>
      </c>
      <c r="G1464" s="33">
        <v>172</v>
      </c>
      <c r="H1464" s="32">
        <v>0</v>
      </c>
    </row>
    <row r="1465" spans="1:8" s="197" customFormat="1" x14ac:dyDescent="0.35">
      <c r="A1465" s="199" t="s">
        <v>1095</v>
      </c>
      <c r="B1465" s="66">
        <v>44177</v>
      </c>
      <c r="C1465" s="33">
        <v>163</v>
      </c>
      <c r="D1465" s="33">
        <v>861</v>
      </c>
      <c r="E1465" s="34">
        <v>28</v>
      </c>
      <c r="F1465" s="33">
        <v>94</v>
      </c>
      <c r="G1465" s="33">
        <v>233</v>
      </c>
      <c r="H1465" s="32">
        <v>7</v>
      </c>
    </row>
    <row r="1466" spans="1:8" s="197" customFormat="1" x14ac:dyDescent="0.35">
      <c r="A1466" s="199" t="s">
        <v>1090</v>
      </c>
      <c r="B1466" s="66">
        <v>44178</v>
      </c>
      <c r="C1466" s="33">
        <v>403</v>
      </c>
      <c r="D1466" s="33">
        <v>2423</v>
      </c>
      <c r="E1466" s="34">
        <v>0</v>
      </c>
      <c r="F1466" s="33">
        <v>104</v>
      </c>
      <c r="G1466" s="33">
        <v>468</v>
      </c>
      <c r="H1466" s="32">
        <v>0</v>
      </c>
    </row>
    <row r="1467" spans="1:8" s="197" customFormat="1" x14ac:dyDescent="0.35">
      <c r="A1467" s="199" t="s">
        <v>1091</v>
      </c>
      <c r="B1467" s="66">
        <v>44178</v>
      </c>
      <c r="C1467" s="33">
        <v>156</v>
      </c>
      <c r="D1467" s="33">
        <v>1236</v>
      </c>
      <c r="E1467" s="34">
        <v>0</v>
      </c>
      <c r="F1467" s="33">
        <v>63</v>
      </c>
      <c r="G1467" s="33">
        <v>260</v>
      </c>
      <c r="H1467" s="32">
        <v>0</v>
      </c>
    </row>
    <row r="1468" spans="1:8" s="197" customFormat="1" x14ac:dyDescent="0.35">
      <c r="A1468" s="199" t="s">
        <v>1092</v>
      </c>
      <c r="B1468" s="66">
        <v>44178</v>
      </c>
      <c r="C1468" s="33">
        <v>115</v>
      </c>
      <c r="D1468" s="33">
        <v>1203</v>
      </c>
      <c r="E1468" s="34">
        <v>0</v>
      </c>
      <c r="F1468" s="33">
        <v>87</v>
      </c>
      <c r="G1468" s="33">
        <v>324</v>
      </c>
      <c r="H1468" s="32">
        <v>0</v>
      </c>
    </row>
    <row r="1469" spans="1:8" s="197" customFormat="1" x14ac:dyDescent="0.35">
      <c r="A1469" s="199" t="s">
        <v>1093</v>
      </c>
      <c r="B1469" s="66">
        <v>44178</v>
      </c>
      <c r="C1469" s="33">
        <v>91</v>
      </c>
      <c r="D1469" s="33">
        <v>863</v>
      </c>
      <c r="E1469" s="34">
        <v>0</v>
      </c>
      <c r="F1469" s="33">
        <v>19</v>
      </c>
      <c r="G1469" s="33">
        <v>174</v>
      </c>
      <c r="H1469" s="32">
        <v>0</v>
      </c>
    </row>
    <row r="1470" spans="1:8" s="197" customFormat="1" x14ac:dyDescent="0.35">
      <c r="A1470" s="199" t="s">
        <v>1094</v>
      </c>
      <c r="B1470" s="66">
        <v>44178</v>
      </c>
      <c r="C1470" s="33">
        <v>89</v>
      </c>
      <c r="D1470" s="33">
        <v>988</v>
      </c>
      <c r="E1470" s="34">
        <v>0</v>
      </c>
      <c r="F1470" s="33">
        <v>66</v>
      </c>
      <c r="G1470" s="33">
        <v>176</v>
      </c>
      <c r="H1470" s="32">
        <v>0</v>
      </c>
    </row>
    <row r="1471" spans="1:8" s="197" customFormat="1" x14ac:dyDescent="0.35">
      <c r="A1471" s="199" t="s">
        <v>1095</v>
      </c>
      <c r="B1471" s="66">
        <v>44178</v>
      </c>
      <c r="C1471" s="33">
        <v>163</v>
      </c>
      <c r="D1471" s="33">
        <v>863</v>
      </c>
      <c r="E1471" s="34">
        <v>33</v>
      </c>
      <c r="F1471" s="33">
        <v>94</v>
      </c>
      <c r="G1471" s="33">
        <v>231</v>
      </c>
      <c r="H1471" s="32">
        <v>2</v>
      </c>
    </row>
    <row r="1472" spans="1:8" s="197" customFormat="1" x14ac:dyDescent="0.35">
      <c r="A1472" s="199" t="s">
        <v>1090</v>
      </c>
      <c r="B1472" s="66">
        <v>44179</v>
      </c>
      <c r="C1472" s="33">
        <v>381</v>
      </c>
      <c r="D1472" s="33">
        <v>2421</v>
      </c>
      <c r="E1472" s="34">
        <v>0</v>
      </c>
      <c r="F1472" s="33">
        <v>127</v>
      </c>
      <c r="G1472" s="33">
        <v>464</v>
      </c>
      <c r="H1472" s="32">
        <v>0</v>
      </c>
    </row>
    <row r="1473" spans="1:8" s="197" customFormat="1" x14ac:dyDescent="0.35">
      <c r="A1473" s="199" t="s">
        <v>1091</v>
      </c>
      <c r="B1473" s="66">
        <v>44179</v>
      </c>
      <c r="C1473" s="33">
        <v>160</v>
      </c>
      <c r="D1473" s="33">
        <v>1268</v>
      </c>
      <c r="E1473" s="34">
        <v>0</v>
      </c>
      <c r="F1473" s="33">
        <v>54</v>
      </c>
      <c r="G1473" s="33">
        <v>252</v>
      </c>
      <c r="H1473" s="32">
        <v>0</v>
      </c>
    </row>
    <row r="1474" spans="1:8" s="197" customFormat="1" x14ac:dyDescent="0.35">
      <c r="A1474" s="199" t="s">
        <v>1092</v>
      </c>
      <c r="B1474" s="66">
        <v>44179</v>
      </c>
      <c r="C1474" s="33">
        <v>119</v>
      </c>
      <c r="D1474" s="33">
        <v>1244</v>
      </c>
      <c r="E1474" s="34">
        <v>0</v>
      </c>
      <c r="F1474" s="33">
        <v>83</v>
      </c>
      <c r="G1474" s="33">
        <v>293</v>
      </c>
      <c r="H1474" s="32">
        <v>0</v>
      </c>
    </row>
    <row r="1475" spans="1:8" s="197" customFormat="1" x14ac:dyDescent="0.35">
      <c r="A1475" s="199" t="s">
        <v>1093</v>
      </c>
      <c r="B1475" s="66">
        <v>44179</v>
      </c>
      <c r="C1475" s="33">
        <v>98</v>
      </c>
      <c r="D1475" s="33">
        <v>891</v>
      </c>
      <c r="E1475" s="34">
        <v>0</v>
      </c>
      <c r="F1475" s="33">
        <v>14</v>
      </c>
      <c r="G1475" s="33">
        <v>154</v>
      </c>
      <c r="H1475" s="32">
        <v>0</v>
      </c>
    </row>
    <row r="1476" spans="1:8" s="197" customFormat="1" x14ac:dyDescent="0.35">
      <c r="A1476" s="199" t="s">
        <v>1094</v>
      </c>
      <c r="B1476" s="66">
        <v>44179</v>
      </c>
      <c r="C1476" s="33">
        <v>93</v>
      </c>
      <c r="D1476" s="33">
        <v>954</v>
      </c>
      <c r="E1476" s="34">
        <v>0</v>
      </c>
      <c r="F1476" s="33">
        <v>62</v>
      </c>
      <c r="G1476" s="33">
        <v>202</v>
      </c>
      <c r="H1476" s="32">
        <v>0</v>
      </c>
    </row>
    <row r="1477" spans="1:8" s="197" customFormat="1" x14ac:dyDescent="0.35">
      <c r="A1477" s="199" t="s">
        <v>1095</v>
      </c>
      <c r="B1477" s="66">
        <v>44179</v>
      </c>
      <c r="C1477" s="33">
        <v>160</v>
      </c>
      <c r="D1477" s="33">
        <v>857</v>
      </c>
      <c r="E1477" s="34">
        <v>33</v>
      </c>
      <c r="F1477" s="33">
        <v>97</v>
      </c>
      <c r="G1477" s="33">
        <v>237</v>
      </c>
      <c r="H1477" s="32">
        <v>2</v>
      </c>
    </row>
    <row r="1478" spans="1:8" s="197" customFormat="1" x14ac:dyDescent="0.35">
      <c r="A1478" s="199" t="s">
        <v>1090</v>
      </c>
      <c r="B1478" s="66">
        <v>44180</v>
      </c>
      <c r="C1478" s="33">
        <v>408</v>
      </c>
      <c r="D1478" s="33">
        <v>2558</v>
      </c>
      <c r="E1478" s="34">
        <v>0</v>
      </c>
      <c r="F1478" s="33">
        <v>103</v>
      </c>
      <c r="G1478" s="33">
        <v>371</v>
      </c>
      <c r="H1478" s="32">
        <v>0</v>
      </c>
    </row>
    <row r="1479" spans="1:8" s="197" customFormat="1" x14ac:dyDescent="0.35">
      <c r="A1479" s="199" t="s">
        <v>1091</v>
      </c>
      <c r="B1479" s="66">
        <v>44180</v>
      </c>
      <c r="C1479" s="33">
        <v>169</v>
      </c>
      <c r="D1479" s="33">
        <v>1350</v>
      </c>
      <c r="E1479" s="34">
        <v>0</v>
      </c>
      <c r="F1479" s="33">
        <v>56</v>
      </c>
      <c r="G1479" s="33">
        <v>208</v>
      </c>
      <c r="H1479" s="32">
        <v>0</v>
      </c>
    </row>
    <row r="1480" spans="1:8" s="197" customFormat="1" x14ac:dyDescent="0.35">
      <c r="A1480" s="199" t="s">
        <v>1092</v>
      </c>
      <c r="B1480" s="66">
        <v>44180</v>
      </c>
      <c r="C1480" s="33">
        <v>131</v>
      </c>
      <c r="D1480" s="33">
        <v>1283</v>
      </c>
      <c r="E1480" s="34">
        <v>0</v>
      </c>
      <c r="F1480" s="33">
        <v>72</v>
      </c>
      <c r="G1480" s="33">
        <v>270</v>
      </c>
      <c r="H1480" s="32">
        <v>0</v>
      </c>
    </row>
    <row r="1481" spans="1:8" s="197" customFormat="1" x14ac:dyDescent="0.35">
      <c r="A1481" s="199" t="s">
        <v>1093</v>
      </c>
      <c r="B1481" s="66">
        <v>44180</v>
      </c>
      <c r="C1481" s="33">
        <v>92</v>
      </c>
      <c r="D1481" s="33">
        <v>918</v>
      </c>
      <c r="E1481" s="34">
        <v>0</v>
      </c>
      <c r="F1481" s="33">
        <v>21</v>
      </c>
      <c r="G1481" s="33">
        <v>134</v>
      </c>
      <c r="H1481" s="32">
        <v>0</v>
      </c>
    </row>
    <row r="1482" spans="1:8" s="197" customFormat="1" x14ac:dyDescent="0.35">
      <c r="A1482" s="199" t="s">
        <v>1094</v>
      </c>
      <c r="B1482" s="66">
        <v>44180</v>
      </c>
      <c r="C1482" s="33">
        <v>95</v>
      </c>
      <c r="D1482" s="33">
        <v>950</v>
      </c>
      <c r="E1482" s="34">
        <v>0</v>
      </c>
      <c r="F1482" s="33">
        <v>60</v>
      </c>
      <c r="G1482" s="33">
        <v>211</v>
      </c>
      <c r="H1482" s="32">
        <v>0</v>
      </c>
    </row>
    <row r="1483" spans="1:8" s="197" customFormat="1" x14ac:dyDescent="0.35">
      <c r="A1483" s="199" t="s">
        <v>1095</v>
      </c>
      <c r="B1483" s="66">
        <v>44180</v>
      </c>
      <c r="C1483" s="33">
        <v>169</v>
      </c>
      <c r="D1483" s="33">
        <v>879</v>
      </c>
      <c r="E1483" s="34">
        <v>25</v>
      </c>
      <c r="F1483" s="33">
        <v>88</v>
      </c>
      <c r="G1483" s="33">
        <v>215</v>
      </c>
      <c r="H1483" s="32">
        <v>10</v>
      </c>
    </row>
    <row r="1484" spans="1:8" s="197" customFormat="1" x14ac:dyDescent="0.35">
      <c r="A1484" s="199" t="s">
        <v>1090</v>
      </c>
      <c r="B1484" s="66">
        <v>44181</v>
      </c>
      <c r="C1484" s="33">
        <v>412</v>
      </c>
      <c r="D1484" s="33">
        <v>2574</v>
      </c>
      <c r="E1484" s="34">
        <v>0</v>
      </c>
      <c r="F1484" s="33">
        <v>99</v>
      </c>
      <c r="G1484" s="33">
        <v>356</v>
      </c>
      <c r="H1484" s="32">
        <v>0</v>
      </c>
    </row>
    <row r="1485" spans="1:8" s="197" customFormat="1" x14ac:dyDescent="0.35">
      <c r="A1485" s="199" t="s">
        <v>1091</v>
      </c>
      <c r="B1485" s="66">
        <v>44181</v>
      </c>
      <c r="C1485" s="33">
        <v>171</v>
      </c>
      <c r="D1485" s="33">
        <v>1328</v>
      </c>
      <c r="E1485" s="34">
        <v>0</v>
      </c>
      <c r="F1485" s="33">
        <v>60</v>
      </c>
      <c r="G1485" s="33">
        <v>202</v>
      </c>
      <c r="H1485" s="32">
        <v>0</v>
      </c>
    </row>
    <row r="1486" spans="1:8" s="197" customFormat="1" x14ac:dyDescent="0.35">
      <c r="A1486" s="199" t="s">
        <v>1092</v>
      </c>
      <c r="B1486" s="66">
        <v>44181</v>
      </c>
      <c r="C1486" s="33">
        <v>139</v>
      </c>
      <c r="D1486" s="33">
        <v>1288</v>
      </c>
      <c r="E1486" s="34">
        <v>0</v>
      </c>
      <c r="F1486" s="33">
        <v>67</v>
      </c>
      <c r="G1486" s="33">
        <v>256</v>
      </c>
      <c r="H1486" s="32">
        <v>0</v>
      </c>
    </row>
    <row r="1487" spans="1:8" s="197" customFormat="1" x14ac:dyDescent="0.35">
      <c r="A1487" s="199" t="s">
        <v>1093</v>
      </c>
      <c r="B1487" s="66">
        <v>44181</v>
      </c>
      <c r="C1487" s="33">
        <v>93</v>
      </c>
      <c r="D1487" s="33">
        <v>902</v>
      </c>
      <c r="E1487" s="34">
        <v>0</v>
      </c>
      <c r="F1487" s="33">
        <v>19</v>
      </c>
      <c r="G1487" s="33">
        <v>150</v>
      </c>
      <c r="H1487" s="32">
        <v>0</v>
      </c>
    </row>
    <row r="1488" spans="1:8" s="197" customFormat="1" x14ac:dyDescent="0.35">
      <c r="A1488" s="199" t="s">
        <v>1094</v>
      </c>
      <c r="B1488" s="66">
        <v>44181</v>
      </c>
      <c r="C1488" s="33">
        <v>90</v>
      </c>
      <c r="D1488" s="33">
        <v>956</v>
      </c>
      <c r="E1488" s="34">
        <v>0</v>
      </c>
      <c r="F1488" s="33">
        <v>65</v>
      </c>
      <c r="G1488" s="33">
        <v>215</v>
      </c>
      <c r="H1488" s="32">
        <v>0</v>
      </c>
    </row>
    <row r="1489" spans="1:8" s="197" customFormat="1" x14ac:dyDescent="0.35">
      <c r="A1489" s="199" t="s">
        <v>1095</v>
      </c>
      <c r="B1489" s="66">
        <v>44181</v>
      </c>
      <c r="C1489" s="33">
        <v>160</v>
      </c>
      <c r="D1489" s="33">
        <v>868</v>
      </c>
      <c r="E1489" s="34">
        <v>26</v>
      </c>
      <c r="F1489" s="33">
        <v>97</v>
      </c>
      <c r="G1489" s="33">
        <v>226</v>
      </c>
      <c r="H1489" s="32">
        <v>9</v>
      </c>
    </row>
    <row r="1490" spans="1:8" s="197" customFormat="1" x14ac:dyDescent="0.35">
      <c r="A1490" s="199" t="s">
        <v>1090</v>
      </c>
      <c r="B1490" s="66">
        <v>44182</v>
      </c>
      <c r="C1490" s="33">
        <v>407</v>
      </c>
      <c r="D1490" s="33">
        <v>2532</v>
      </c>
      <c r="E1490" s="34">
        <v>0</v>
      </c>
      <c r="F1490" s="33">
        <v>104</v>
      </c>
      <c r="G1490" s="33">
        <v>408</v>
      </c>
      <c r="H1490" s="32">
        <v>0</v>
      </c>
    </row>
    <row r="1491" spans="1:8" s="197" customFormat="1" x14ac:dyDescent="0.35">
      <c r="A1491" s="199" t="s">
        <v>1091</v>
      </c>
      <c r="B1491" s="66">
        <v>44182</v>
      </c>
      <c r="C1491" s="33">
        <v>162</v>
      </c>
      <c r="D1491" s="33">
        <v>1241</v>
      </c>
      <c r="E1491" s="34">
        <v>0</v>
      </c>
      <c r="F1491" s="33">
        <v>58</v>
      </c>
      <c r="G1491" s="33">
        <v>261</v>
      </c>
      <c r="H1491" s="32">
        <v>0</v>
      </c>
    </row>
    <row r="1492" spans="1:8" s="197" customFormat="1" x14ac:dyDescent="0.35">
      <c r="A1492" s="199" t="s">
        <v>1092</v>
      </c>
      <c r="B1492" s="66">
        <v>44182</v>
      </c>
      <c r="C1492" s="33">
        <v>129</v>
      </c>
      <c r="D1492" s="33">
        <v>1259</v>
      </c>
      <c r="E1492" s="34">
        <v>0</v>
      </c>
      <c r="F1492" s="33">
        <v>72</v>
      </c>
      <c r="G1492" s="33">
        <v>286</v>
      </c>
      <c r="H1492" s="32">
        <v>0</v>
      </c>
    </row>
    <row r="1493" spans="1:8" s="197" customFormat="1" x14ac:dyDescent="0.35">
      <c r="A1493" s="199" t="s">
        <v>1093</v>
      </c>
      <c r="B1493" s="66">
        <v>44182</v>
      </c>
      <c r="C1493" s="33">
        <v>95</v>
      </c>
      <c r="D1493" s="33">
        <v>864</v>
      </c>
      <c r="E1493" s="34">
        <v>0</v>
      </c>
      <c r="F1493" s="33">
        <v>19</v>
      </c>
      <c r="G1493" s="33">
        <v>166</v>
      </c>
      <c r="H1493" s="32">
        <v>0</v>
      </c>
    </row>
    <row r="1494" spans="1:8" s="197" customFormat="1" x14ac:dyDescent="0.35">
      <c r="A1494" s="199" t="s">
        <v>1094</v>
      </c>
      <c r="B1494" s="66">
        <v>44182</v>
      </c>
      <c r="C1494" s="33">
        <v>83</v>
      </c>
      <c r="D1494" s="33">
        <v>945</v>
      </c>
      <c r="E1494" s="34">
        <v>0</v>
      </c>
      <c r="F1494" s="33">
        <v>72</v>
      </c>
      <c r="G1494" s="33">
        <v>203</v>
      </c>
      <c r="H1494" s="32">
        <v>0</v>
      </c>
    </row>
    <row r="1495" spans="1:8" s="197" customFormat="1" x14ac:dyDescent="0.35">
      <c r="A1495" s="199" t="s">
        <v>1095</v>
      </c>
      <c r="B1495" s="66">
        <v>44182</v>
      </c>
      <c r="C1495" s="33">
        <v>160</v>
      </c>
      <c r="D1495" s="33">
        <v>831</v>
      </c>
      <c r="E1495" s="34">
        <v>27</v>
      </c>
      <c r="F1495" s="33">
        <v>97</v>
      </c>
      <c r="G1495" s="33">
        <v>252</v>
      </c>
      <c r="H1495" s="32">
        <v>8</v>
      </c>
    </row>
    <row r="1496" spans="1:8" s="197" customFormat="1" x14ac:dyDescent="0.35">
      <c r="A1496" s="199" t="s">
        <v>1090</v>
      </c>
      <c r="B1496" s="66">
        <v>44183</v>
      </c>
      <c r="C1496" s="33">
        <v>420</v>
      </c>
      <c r="D1496" s="33">
        <v>2631</v>
      </c>
      <c r="E1496" s="34">
        <v>0</v>
      </c>
      <c r="F1496" s="33">
        <v>89</v>
      </c>
      <c r="G1496" s="33">
        <v>267</v>
      </c>
      <c r="H1496" s="32">
        <v>0</v>
      </c>
    </row>
    <row r="1497" spans="1:8" s="197" customFormat="1" x14ac:dyDescent="0.35">
      <c r="A1497" s="199" t="s">
        <v>1091</v>
      </c>
      <c r="B1497" s="66">
        <v>44183</v>
      </c>
      <c r="C1497" s="33">
        <v>171</v>
      </c>
      <c r="D1497" s="33">
        <v>1304</v>
      </c>
      <c r="E1497" s="34">
        <v>0</v>
      </c>
      <c r="F1497" s="33">
        <v>47</v>
      </c>
      <c r="G1497" s="33">
        <v>207</v>
      </c>
      <c r="H1497" s="32">
        <v>0</v>
      </c>
    </row>
    <row r="1498" spans="1:8" s="197" customFormat="1" x14ac:dyDescent="0.35">
      <c r="A1498" s="199" t="s">
        <v>1092</v>
      </c>
      <c r="B1498" s="66">
        <v>44183</v>
      </c>
      <c r="C1498" s="33">
        <v>124</v>
      </c>
      <c r="D1498" s="33">
        <v>1243</v>
      </c>
      <c r="E1498" s="34">
        <v>0</v>
      </c>
      <c r="F1498" s="33">
        <v>77</v>
      </c>
      <c r="G1498" s="33">
        <v>306</v>
      </c>
      <c r="H1498" s="32">
        <v>0</v>
      </c>
    </row>
    <row r="1499" spans="1:8" s="197" customFormat="1" x14ac:dyDescent="0.35">
      <c r="A1499" s="199" t="s">
        <v>1093</v>
      </c>
      <c r="B1499" s="66">
        <v>44183</v>
      </c>
      <c r="C1499" s="33">
        <v>92</v>
      </c>
      <c r="D1499" s="33">
        <v>885</v>
      </c>
      <c r="E1499" s="34">
        <v>0</v>
      </c>
      <c r="F1499" s="33">
        <v>17</v>
      </c>
      <c r="G1499" s="33">
        <v>145</v>
      </c>
      <c r="H1499" s="32">
        <v>0</v>
      </c>
    </row>
    <row r="1500" spans="1:8" s="197" customFormat="1" x14ac:dyDescent="0.35">
      <c r="A1500" s="199" t="s">
        <v>1094</v>
      </c>
      <c r="B1500" s="66">
        <v>44183</v>
      </c>
      <c r="C1500" s="33">
        <v>93</v>
      </c>
      <c r="D1500" s="33">
        <v>947</v>
      </c>
      <c r="E1500" s="34">
        <v>0</v>
      </c>
      <c r="F1500" s="33">
        <v>60</v>
      </c>
      <c r="G1500" s="33">
        <v>203</v>
      </c>
      <c r="H1500" s="32">
        <v>0</v>
      </c>
    </row>
    <row r="1501" spans="1:8" s="197" customFormat="1" x14ac:dyDescent="0.35">
      <c r="A1501" s="199" t="s">
        <v>1095</v>
      </c>
      <c r="B1501" s="66">
        <v>44183</v>
      </c>
      <c r="C1501" s="33">
        <v>157</v>
      </c>
      <c r="D1501" s="33">
        <v>876</v>
      </c>
      <c r="E1501" s="34">
        <v>31</v>
      </c>
      <c r="F1501" s="33">
        <v>100</v>
      </c>
      <c r="G1501" s="33">
        <v>210</v>
      </c>
      <c r="H1501" s="32">
        <v>4</v>
      </c>
    </row>
    <row r="1502" spans="1:8" s="197" customFormat="1" x14ac:dyDescent="0.35">
      <c r="A1502" s="199" t="s">
        <v>1090</v>
      </c>
      <c r="B1502" s="66">
        <v>44184</v>
      </c>
      <c r="C1502" s="33">
        <v>436</v>
      </c>
      <c r="D1502" s="33">
        <v>2470</v>
      </c>
      <c r="E1502" s="34">
        <v>0</v>
      </c>
      <c r="F1502" s="33">
        <v>73</v>
      </c>
      <c r="G1502" s="33">
        <v>396</v>
      </c>
      <c r="H1502" s="32">
        <v>0</v>
      </c>
    </row>
    <row r="1503" spans="1:8" s="197" customFormat="1" x14ac:dyDescent="0.35">
      <c r="A1503" s="199" t="s">
        <v>1091</v>
      </c>
      <c r="B1503" s="66">
        <v>44184</v>
      </c>
      <c r="C1503" s="33">
        <v>170</v>
      </c>
      <c r="D1503" s="33">
        <v>1316</v>
      </c>
      <c r="E1503" s="34">
        <v>0</v>
      </c>
      <c r="F1503" s="33">
        <v>53</v>
      </c>
      <c r="G1503" s="33">
        <v>216</v>
      </c>
      <c r="H1503" s="32">
        <v>0</v>
      </c>
    </row>
    <row r="1504" spans="1:8" s="197" customFormat="1" x14ac:dyDescent="0.35">
      <c r="A1504" s="199" t="s">
        <v>1092</v>
      </c>
      <c r="B1504" s="66">
        <v>44184</v>
      </c>
      <c r="C1504" s="33">
        <v>128</v>
      </c>
      <c r="D1504" s="33">
        <v>1216</v>
      </c>
      <c r="E1504" s="34">
        <v>0</v>
      </c>
      <c r="F1504" s="33">
        <v>76</v>
      </c>
      <c r="G1504" s="33">
        <v>320</v>
      </c>
      <c r="H1504" s="32">
        <v>0</v>
      </c>
    </row>
    <row r="1505" spans="1:8" s="197" customFormat="1" x14ac:dyDescent="0.35">
      <c r="A1505" s="199" t="s">
        <v>1093</v>
      </c>
      <c r="B1505" s="66">
        <v>44184</v>
      </c>
      <c r="C1505" s="33">
        <v>92</v>
      </c>
      <c r="D1505" s="33">
        <v>824</v>
      </c>
      <c r="E1505" s="34">
        <v>0</v>
      </c>
      <c r="F1505" s="33">
        <v>19</v>
      </c>
      <c r="G1505" s="33">
        <v>174</v>
      </c>
      <c r="H1505" s="32">
        <v>0</v>
      </c>
    </row>
    <row r="1506" spans="1:8" s="197" customFormat="1" x14ac:dyDescent="0.35">
      <c r="A1506" s="199" t="s">
        <v>1094</v>
      </c>
      <c r="B1506" s="66">
        <v>44184</v>
      </c>
      <c r="C1506" s="33">
        <v>93</v>
      </c>
      <c r="D1506" s="33">
        <v>905</v>
      </c>
      <c r="E1506" s="34">
        <v>0</v>
      </c>
      <c r="F1506" s="33">
        <v>60</v>
      </c>
      <c r="G1506" s="33">
        <v>237</v>
      </c>
      <c r="H1506" s="32">
        <v>0</v>
      </c>
    </row>
    <row r="1507" spans="1:8" s="197" customFormat="1" x14ac:dyDescent="0.35">
      <c r="A1507" s="199" t="s">
        <v>1095</v>
      </c>
      <c r="B1507" s="66">
        <v>44184</v>
      </c>
      <c r="C1507" s="33">
        <v>152</v>
      </c>
      <c r="D1507" s="33">
        <v>851</v>
      </c>
      <c r="E1507" s="34">
        <v>25</v>
      </c>
      <c r="F1507" s="33">
        <v>105</v>
      </c>
      <c r="G1507" s="33">
        <v>232</v>
      </c>
      <c r="H1507" s="32">
        <v>15</v>
      </c>
    </row>
    <row r="1508" spans="1:8" s="197" customFormat="1" x14ac:dyDescent="0.35">
      <c r="A1508" s="199" t="s">
        <v>1090</v>
      </c>
      <c r="B1508" s="66">
        <v>44185</v>
      </c>
      <c r="C1508" s="33">
        <v>430</v>
      </c>
      <c r="D1508" s="33">
        <v>2313</v>
      </c>
      <c r="E1508" s="34">
        <v>0</v>
      </c>
      <c r="F1508" s="33">
        <v>81</v>
      </c>
      <c r="G1508" s="33">
        <v>555</v>
      </c>
      <c r="H1508" s="32">
        <v>0</v>
      </c>
    </row>
    <row r="1509" spans="1:8" s="197" customFormat="1" x14ac:dyDescent="0.35">
      <c r="A1509" s="199" t="s">
        <v>1091</v>
      </c>
      <c r="B1509" s="66">
        <v>44185</v>
      </c>
      <c r="C1509" s="33">
        <v>171</v>
      </c>
      <c r="D1509" s="33">
        <v>1271</v>
      </c>
      <c r="E1509" s="34">
        <v>0</v>
      </c>
      <c r="F1509" s="33">
        <v>51</v>
      </c>
      <c r="G1509" s="33">
        <v>218</v>
      </c>
      <c r="H1509" s="32">
        <v>0</v>
      </c>
    </row>
    <row r="1510" spans="1:8" s="197" customFormat="1" x14ac:dyDescent="0.35">
      <c r="A1510" s="199" t="s">
        <v>1092</v>
      </c>
      <c r="B1510" s="66">
        <v>44185</v>
      </c>
      <c r="C1510" s="33">
        <v>129</v>
      </c>
      <c r="D1510" s="33">
        <v>1194</v>
      </c>
      <c r="E1510" s="34">
        <v>0</v>
      </c>
      <c r="F1510" s="33">
        <v>78</v>
      </c>
      <c r="G1510" s="33">
        <v>329</v>
      </c>
      <c r="H1510" s="32">
        <v>0</v>
      </c>
    </row>
    <row r="1511" spans="1:8" s="197" customFormat="1" x14ac:dyDescent="0.35">
      <c r="A1511" s="199" t="s">
        <v>1093</v>
      </c>
      <c r="B1511" s="66">
        <v>44185</v>
      </c>
      <c r="C1511" s="33">
        <v>92</v>
      </c>
      <c r="D1511" s="33">
        <v>844</v>
      </c>
      <c r="E1511" s="34">
        <v>0</v>
      </c>
      <c r="F1511" s="33">
        <v>16</v>
      </c>
      <c r="G1511" s="33">
        <v>147</v>
      </c>
      <c r="H1511" s="32">
        <v>0</v>
      </c>
    </row>
    <row r="1512" spans="1:8" s="197" customFormat="1" x14ac:dyDescent="0.35">
      <c r="A1512" s="199" t="s">
        <v>1094</v>
      </c>
      <c r="B1512" s="66">
        <v>44185</v>
      </c>
      <c r="C1512" s="33">
        <v>90</v>
      </c>
      <c r="D1512" s="33">
        <v>872</v>
      </c>
      <c r="E1512" s="34">
        <v>0</v>
      </c>
      <c r="F1512" s="33">
        <v>63</v>
      </c>
      <c r="G1512" s="33">
        <v>277</v>
      </c>
      <c r="H1512" s="32">
        <v>0</v>
      </c>
    </row>
    <row r="1513" spans="1:8" s="197" customFormat="1" x14ac:dyDescent="0.35">
      <c r="A1513" s="199" t="s">
        <v>1095</v>
      </c>
      <c r="B1513" s="66">
        <v>44185</v>
      </c>
      <c r="C1513" s="33">
        <v>158</v>
      </c>
      <c r="D1513" s="33">
        <v>840</v>
      </c>
      <c r="E1513" s="34">
        <v>23</v>
      </c>
      <c r="F1513" s="33">
        <v>96</v>
      </c>
      <c r="G1513" s="33">
        <v>230</v>
      </c>
      <c r="H1513" s="32">
        <v>27</v>
      </c>
    </row>
    <row r="1514" spans="1:8" s="197" customFormat="1" x14ac:dyDescent="0.35">
      <c r="A1514" s="199" t="s">
        <v>1090</v>
      </c>
      <c r="B1514" s="66">
        <v>44186</v>
      </c>
      <c r="C1514" s="33">
        <v>420</v>
      </c>
      <c r="D1514" s="33">
        <v>2328</v>
      </c>
      <c r="E1514" s="34">
        <v>0</v>
      </c>
      <c r="F1514" s="33">
        <v>85</v>
      </c>
      <c r="G1514" s="33">
        <v>535</v>
      </c>
      <c r="H1514" s="32">
        <v>0</v>
      </c>
    </row>
    <row r="1515" spans="1:8" s="197" customFormat="1" x14ac:dyDescent="0.35">
      <c r="A1515" s="199" t="s">
        <v>1091</v>
      </c>
      <c r="B1515" s="66">
        <v>44186</v>
      </c>
      <c r="C1515" s="33">
        <v>167</v>
      </c>
      <c r="D1515" s="33">
        <v>1297</v>
      </c>
      <c r="E1515" s="34">
        <v>0</v>
      </c>
      <c r="F1515" s="33">
        <v>56</v>
      </c>
      <c r="G1515" s="33">
        <v>217</v>
      </c>
      <c r="H1515" s="32">
        <v>0</v>
      </c>
    </row>
    <row r="1516" spans="1:8" s="197" customFormat="1" x14ac:dyDescent="0.35">
      <c r="A1516" s="199" t="s">
        <v>1092</v>
      </c>
      <c r="B1516" s="66">
        <v>44186</v>
      </c>
      <c r="C1516" s="33">
        <v>132</v>
      </c>
      <c r="D1516" s="33">
        <v>1270</v>
      </c>
      <c r="E1516" s="34">
        <v>0</v>
      </c>
      <c r="F1516" s="33">
        <v>73</v>
      </c>
      <c r="G1516" s="33">
        <v>273</v>
      </c>
      <c r="H1516" s="32">
        <v>0</v>
      </c>
    </row>
    <row r="1517" spans="1:8" s="197" customFormat="1" x14ac:dyDescent="0.35">
      <c r="A1517" s="199" t="s">
        <v>1093</v>
      </c>
      <c r="B1517" s="66">
        <v>44186</v>
      </c>
      <c r="C1517" s="33">
        <v>91</v>
      </c>
      <c r="D1517" s="33">
        <v>889</v>
      </c>
      <c r="E1517" s="34">
        <v>0</v>
      </c>
      <c r="F1517" s="33">
        <v>13</v>
      </c>
      <c r="G1517" s="33">
        <v>110</v>
      </c>
      <c r="H1517" s="32">
        <v>0</v>
      </c>
    </row>
    <row r="1518" spans="1:8" s="197" customFormat="1" x14ac:dyDescent="0.35">
      <c r="A1518" s="199" t="s">
        <v>1094</v>
      </c>
      <c r="B1518" s="66">
        <v>44186</v>
      </c>
      <c r="C1518" s="33">
        <v>91</v>
      </c>
      <c r="D1518" s="33">
        <v>926</v>
      </c>
      <c r="E1518" s="34">
        <v>0</v>
      </c>
      <c r="F1518" s="33">
        <v>64</v>
      </c>
      <c r="G1518" s="33">
        <v>214</v>
      </c>
      <c r="H1518" s="32">
        <v>0</v>
      </c>
    </row>
    <row r="1519" spans="1:8" s="197" customFormat="1" x14ac:dyDescent="0.35">
      <c r="A1519" s="199" t="s">
        <v>1095</v>
      </c>
      <c r="B1519" s="66">
        <v>44186</v>
      </c>
      <c r="C1519" s="33">
        <v>160</v>
      </c>
      <c r="D1519" s="33">
        <v>823</v>
      </c>
      <c r="E1519" s="34">
        <v>22</v>
      </c>
      <c r="F1519" s="33">
        <v>93</v>
      </c>
      <c r="G1519" s="33">
        <v>245</v>
      </c>
      <c r="H1519" s="32">
        <v>28</v>
      </c>
    </row>
    <row r="1520" spans="1:8" s="197" customFormat="1" x14ac:dyDescent="0.35">
      <c r="A1520" s="199" t="s">
        <v>1090</v>
      </c>
      <c r="B1520" s="66">
        <v>44187</v>
      </c>
      <c r="C1520" s="33">
        <v>423</v>
      </c>
      <c r="D1520" s="33">
        <v>2414</v>
      </c>
      <c r="E1520" s="34">
        <v>0</v>
      </c>
      <c r="F1520" s="33">
        <v>76</v>
      </c>
      <c r="G1520" s="33">
        <v>434</v>
      </c>
      <c r="H1520" s="32">
        <v>0</v>
      </c>
    </row>
    <row r="1521" spans="1:8" s="197" customFormat="1" x14ac:dyDescent="0.35">
      <c r="A1521" s="199" t="s">
        <v>1091</v>
      </c>
      <c r="B1521" s="66">
        <v>44187</v>
      </c>
      <c r="C1521" s="33">
        <v>176</v>
      </c>
      <c r="D1521" s="33">
        <v>1359</v>
      </c>
      <c r="E1521" s="34">
        <v>0</v>
      </c>
      <c r="F1521" s="33">
        <v>44</v>
      </c>
      <c r="G1521" s="33">
        <v>188</v>
      </c>
      <c r="H1521" s="32">
        <v>0</v>
      </c>
    </row>
    <row r="1522" spans="1:8" s="197" customFormat="1" x14ac:dyDescent="0.35">
      <c r="A1522" s="199" t="s">
        <v>1092</v>
      </c>
      <c r="B1522" s="66">
        <v>44187</v>
      </c>
      <c r="C1522" s="33">
        <v>140</v>
      </c>
      <c r="D1522" s="33">
        <v>1291</v>
      </c>
      <c r="E1522" s="34">
        <v>0</v>
      </c>
      <c r="F1522" s="33">
        <v>67</v>
      </c>
      <c r="G1522" s="33">
        <v>248</v>
      </c>
      <c r="H1522" s="32">
        <v>0</v>
      </c>
    </row>
    <row r="1523" spans="1:8" s="197" customFormat="1" x14ac:dyDescent="0.35">
      <c r="A1523" s="199" t="s">
        <v>1093</v>
      </c>
      <c r="B1523" s="66">
        <v>44187</v>
      </c>
      <c r="C1523" s="33">
        <v>95</v>
      </c>
      <c r="D1523" s="33">
        <v>937</v>
      </c>
      <c r="E1523" s="34">
        <v>0</v>
      </c>
      <c r="F1523" s="33">
        <v>14</v>
      </c>
      <c r="G1523" s="33">
        <v>84</v>
      </c>
      <c r="H1523" s="32">
        <v>0</v>
      </c>
    </row>
    <row r="1524" spans="1:8" s="197" customFormat="1" x14ac:dyDescent="0.35">
      <c r="A1524" s="199" t="s">
        <v>1094</v>
      </c>
      <c r="B1524" s="66">
        <v>44187</v>
      </c>
      <c r="C1524" s="33">
        <v>97</v>
      </c>
      <c r="D1524" s="33">
        <v>977</v>
      </c>
      <c r="E1524" s="34">
        <v>0</v>
      </c>
      <c r="F1524" s="33">
        <v>58</v>
      </c>
      <c r="G1524" s="33">
        <v>175</v>
      </c>
      <c r="H1524" s="32">
        <v>0</v>
      </c>
    </row>
    <row r="1525" spans="1:8" s="197" customFormat="1" x14ac:dyDescent="0.35">
      <c r="A1525" s="199" t="s">
        <v>1095</v>
      </c>
      <c r="B1525" s="66">
        <v>44187</v>
      </c>
      <c r="C1525" s="33">
        <v>163</v>
      </c>
      <c r="D1525" s="33">
        <v>860</v>
      </c>
      <c r="E1525" s="34">
        <v>23</v>
      </c>
      <c r="F1525" s="33">
        <v>90</v>
      </c>
      <c r="G1525" s="33">
        <v>212</v>
      </c>
      <c r="H1525" s="32">
        <v>27</v>
      </c>
    </row>
    <row r="1526" spans="1:8" s="197" customFormat="1" x14ac:dyDescent="0.35">
      <c r="A1526" s="199" t="s">
        <v>1090</v>
      </c>
      <c r="B1526" s="66">
        <v>44188</v>
      </c>
      <c r="C1526" s="33">
        <v>425</v>
      </c>
      <c r="D1526" s="33">
        <v>2395</v>
      </c>
      <c r="E1526" s="34">
        <v>0</v>
      </c>
      <c r="F1526" s="33">
        <v>74</v>
      </c>
      <c r="G1526" s="33">
        <v>440</v>
      </c>
      <c r="H1526" s="32">
        <v>0</v>
      </c>
    </row>
    <row r="1527" spans="1:8" s="197" customFormat="1" x14ac:dyDescent="0.35">
      <c r="A1527" s="199" t="s">
        <v>1091</v>
      </c>
      <c r="B1527" s="66">
        <v>44188</v>
      </c>
      <c r="C1527" s="33">
        <v>175</v>
      </c>
      <c r="D1527" s="33">
        <v>1341</v>
      </c>
      <c r="E1527" s="34">
        <v>0</v>
      </c>
      <c r="F1527" s="33">
        <v>39</v>
      </c>
      <c r="G1527" s="33">
        <v>191</v>
      </c>
      <c r="H1527" s="32">
        <v>0</v>
      </c>
    </row>
    <row r="1528" spans="1:8" s="197" customFormat="1" x14ac:dyDescent="0.35">
      <c r="A1528" s="199" t="s">
        <v>1092</v>
      </c>
      <c r="B1528" s="66">
        <v>44188</v>
      </c>
      <c r="C1528" s="33">
        <v>137</v>
      </c>
      <c r="D1528" s="33">
        <v>1268</v>
      </c>
      <c r="E1528" s="34">
        <v>0</v>
      </c>
      <c r="F1528" s="33">
        <v>68</v>
      </c>
      <c r="G1528" s="33">
        <v>264</v>
      </c>
      <c r="H1528" s="32">
        <v>0</v>
      </c>
    </row>
    <row r="1529" spans="1:8" s="197" customFormat="1" x14ac:dyDescent="0.35">
      <c r="A1529" s="199" t="s">
        <v>1093</v>
      </c>
      <c r="B1529" s="66">
        <v>44188</v>
      </c>
      <c r="C1529" s="33">
        <v>97</v>
      </c>
      <c r="D1529" s="33">
        <v>955</v>
      </c>
      <c r="E1529" s="34">
        <v>0</v>
      </c>
      <c r="F1529" s="33">
        <v>11</v>
      </c>
      <c r="G1529" s="33">
        <v>73</v>
      </c>
      <c r="H1529" s="32">
        <v>0</v>
      </c>
    </row>
    <row r="1530" spans="1:8" s="197" customFormat="1" x14ac:dyDescent="0.35">
      <c r="A1530" s="199" t="s">
        <v>1094</v>
      </c>
      <c r="B1530" s="66">
        <v>44188</v>
      </c>
      <c r="C1530" s="33">
        <v>91</v>
      </c>
      <c r="D1530" s="33">
        <v>972</v>
      </c>
      <c r="E1530" s="34">
        <v>0</v>
      </c>
      <c r="F1530" s="33">
        <v>62</v>
      </c>
      <c r="G1530" s="33">
        <v>178</v>
      </c>
      <c r="H1530" s="32">
        <v>0</v>
      </c>
    </row>
    <row r="1531" spans="1:8" s="197" customFormat="1" x14ac:dyDescent="0.35">
      <c r="A1531" s="199" t="s">
        <v>1095</v>
      </c>
      <c r="B1531" s="66">
        <v>44188</v>
      </c>
      <c r="C1531" s="33">
        <v>160</v>
      </c>
      <c r="D1531" s="33">
        <v>867</v>
      </c>
      <c r="E1531" s="34">
        <v>25</v>
      </c>
      <c r="F1531" s="33">
        <v>93</v>
      </c>
      <c r="G1531" s="33">
        <v>201</v>
      </c>
      <c r="H1531" s="32">
        <v>25</v>
      </c>
    </row>
    <row r="1532" spans="1:8" s="197" customFormat="1" x14ac:dyDescent="0.35">
      <c r="A1532" s="199" t="s">
        <v>1090</v>
      </c>
      <c r="B1532" s="66">
        <v>44189</v>
      </c>
      <c r="C1532" s="33">
        <v>425</v>
      </c>
      <c r="D1532" s="33">
        <v>2345</v>
      </c>
      <c r="E1532" s="34">
        <v>0</v>
      </c>
      <c r="F1532" s="33">
        <v>77</v>
      </c>
      <c r="G1532" s="33">
        <v>494</v>
      </c>
      <c r="H1532" s="32">
        <v>0</v>
      </c>
    </row>
    <row r="1533" spans="1:8" s="197" customFormat="1" x14ac:dyDescent="0.35">
      <c r="A1533" s="199" t="s">
        <v>1091</v>
      </c>
      <c r="B1533" s="66">
        <v>44189</v>
      </c>
      <c r="C1533" s="33">
        <v>162</v>
      </c>
      <c r="D1533" s="33">
        <v>1298</v>
      </c>
      <c r="E1533" s="34">
        <v>0</v>
      </c>
      <c r="F1533" s="33">
        <v>54</v>
      </c>
      <c r="G1533" s="33">
        <v>203</v>
      </c>
      <c r="H1533" s="32">
        <v>0</v>
      </c>
    </row>
    <row r="1534" spans="1:8" s="197" customFormat="1" x14ac:dyDescent="0.35">
      <c r="A1534" s="199" t="s">
        <v>1092</v>
      </c>
      <c r="B1534" s="66">
        <v>44189</v>
      </c>
      <c r="C1534" s="33">
        <v>140</v>
      </c>
      <c r="D1534" s="33">
        <v>1232</v>
      </c>
      <c r="E1534" s="34">
        <v>0</v>
      </c>
      <c r="F1534" s="33">
        <v>64</v>
      </c>
      <c r="G1534" s="33">
        <v>282</v>
      </c>
      <c r="H1534" s="32">
        <v>0</v>
      </c>
    </row>
    <row r="1535" spans="1:8" s="197" customFormat="1" x14ac:dyDescent="0.35">
      <c r="A1535" s="199" t="s">
        <v>1093</v>
      </c>
      <c r="B1535" s="66">
        <v>44189</v>
      </c>
      <c r="C1535" s="33">
        <v>91</v>
      </c>
      <c r="D1535" s="33">
        <v>863</v>
      </c>
      <c r="E1535" s="34">
        <v>0</v>
      </c>
      <c r="F1535" s="33">
        <v>20</v>
      </c>
      <c r="G1535" s="33">
        <v>134</v>
      </c>
      <c r="H1535" s="32">
        <v>0</v>
      </c>
    </row>
    <row r="1536" spans="1:8" s="197" customFormat="1" x14ac:dyDescent="0.35">
      <c r="A1536" s="199" t="s">
        <v>1094</v>
      </c>
      <c r="B1536" s="66">
        <v>44189</v>
      </c>
      <c r="C1536" s="33">
        <v>96</v>
      </c>
      <c r="D1536" s="33">
        <v>923</v>
      </c>
      <c r="E1536" s="34">
        <v>0</v>
      </c>
      <c r="F1536" s="33">
        <v>57</v>
      </c>
      <c r="G1536" s="33">
        <v>212</v>
      </c>
      <c r="H1536" s="32">
        <v>0</v>
      </c>
    </row>
    <row r="1537" spans="1:8" s="197" customFormat="1" x14ac:dyDescent="0.35">
      <c r="A1537" s="199" t="s">
        <v>1095</v>
      </c>
      <c r="B1537" s="66">
        <v>44189</v>
      </c>
      <c r="C1537" s="33">
        <v>159</v>
      </c>
      <c r="D1537" s="33">
        <v>843</v>
      </c>
      <c r="E1537" s="34">
        <v>30</v>
      </c>
      <c r="F1537" s="33">
        <v>94</v>
      </c>
      <c r="G1537" s="33">
        <v>206</v>
      </c>
      <c r="H1537" s="32">
        <v>20</v>
      </c>
    </row>
    <row r="1538" spans="1:8" s="197" customFormat="1" x14ac:dyDescent="0.35">
      <c r="A1538" s="199" t="s">
        <v>1090</v>
      </c>
      <c r="B1538" s="66">
        <v>44190</v>
      </c>
      <c r="C1538" s="33">
        <v>418</v>
      </c>
      <c r="D1538" s="33">
        <v>2181</v>
      </c>
      <c r="E1538" s="34">
        <v>0</v>
      </c>
      <c r="F1538" s="33">
        <v>85</v>
      </c>
      <c r="G1538" s="33">
        <v>658</v>
      </c>
      <c r="H1538" s="32">
        <v>0</v>
      </c>
    </row>
    <row r="1539" spans="1:8" s="197" customFormat="1" x14ac:dyDescent="0.35">
      <c r="A1539" s="199" t="s">
        <v>1091</v>
      </c>
      <c r="B1539" s="66">
        <v>44190</v>
      </c>
      <c r="C1539" s="33">
        <v>165</v>
      </c>
      <c r="D1539" s="33">
        <v>1121</v>
      </c>
      <c r="E1539" s="34">
        <v>0</v>
      </c>
      <c r="F1539" s="33">
        <v>55</v>
      </c>
      <c r="G1539" s="33">
        <v>267</v>
      </c>
      <c r="H1539" s="32">
        <v>0</v>
      </c>
    </row>
    <row r="1540" spans="1:8" s="197" customFormat="1" x14ac:dyDescent="0.35">
      <c r="A1540" s="199" t="s">
        <v>1092</v>
      </c>
      <c r="B1540" s="66">
        <v>44190</v>
      </c>
      <c r="C1540" s="33">
        <v>136</v>
      </c>
      <c r="D1540" s="33">
        <v>1127</v>
      </c>
      <c r="E1540" s="34">
        <v>0</v>
      </c>
      <c r="F1540" s="33">
        <v>70</v>
      </c>
      <c r="G1540" s="33">
        <v>375</v>
      </c>
      <c r="H1540" s="32">
        <v>0</v>
      </c>
    </row>
    <row r="1541" spans="1:8" s="197" customFormat="1" x14ac:dyDescent="0.35">
      <c r="A1541" s="199" t="s">
        <v>1093</v>
      </c>
      <c r="B1541" s="66">
        <v>44190</v>
      </c>
      <c r="C1541" s="33">
        <v>95</v>
      </c>
      <c r="D1541" s="33">
        <v>788</v>
      </c>
      <c r="E1541" s="34">
        <v>0</v>
      </c>
      <c r="F1541" s="33">
        <v>15</v>
      </c>
      <c r="G1541" s="33">
        <v>200</v>
      </c>
      <c r="H1541" s="32">
        <v>0</v>
      </c>
    </row>
    <row r="1542" spans="1:8" s="197" customFormat="1" x14ac:dyDescent="0.35">
      <c r="A1542" s="199" t="s">
        <v>1094</v>
      </c>
      <c r="B1542" s="66">
        <v>44190</v>
      </c>
      <c r="C1542" s="33">
        <v>92</v>
      </c>
      <c r="D1542" s="33">
        <v>825</v>
      </c>
      <c r="E1542" s="34">
        <v>0</v>
      </c>
      <c r="F1542" s="33">
        <v>63</v>
      </c>
      <c r="G1542" s="33">
        <v>302</v>
      </c>
      <c r="H1542" s="32">
        <v>0</v>
      </c>
    </row>
    <row r="1543" spans="1:8" s="197" customFormat="1" x14ac:dyDescent="0.35">
      <c r="A1543" s="199" t="s">
        <v>1095</v>
      </c>
      <c r="B1543" s="66">
        <v>44190</v>
      </c>
      <c r="C1543" s="33">
        <v>159</v>
      </c>
      <c r="D1543" s="33">
        <v>803</v>
      </c>
      <c r="E1543" s="34">
        <v>31</v>
      </c>
      <c r="F1543" s="33">
        <v>92</v>
      </c>
      <c r="G1543" s="33">
        <v>261</v>
      </c>
      <c r="H1543" s="32">
        <v>19</v>
      </c>
    </row>
    <row r="1544" spans="1:8" s="197" customFormat="1" x14ac:dyDescent="0.35">
      <c r="A1544" s="199" t="s">
        <v>1090</v>
      </c>
      <c r="B1544" s="66">
        <v>44191</v>
      </c>
      <c r="C1544" s="33">
        <v>408</v>
      </c>
      <c r="D1544" s="33">
        <v>2110</v>
      </c>
      <c r="E1544" s="34">
        <v>0</v>
      </c>
      <c r="F1544" s="33">
        <v>99</v>
      </c>
      <c r="G1544" s="33">
        <v>696</v>
      </c>
      <c r="H1544" s="32">
        <v>0</v>
      </c>
    </row>
    <row r="1545" spans="1:8" s="197" customFormat="1" x14ac:dyDescent="0.35">
      <c r="A1545" s="199" t="s">
        <v>1091</v>
      </c>
      <c r="B1545" s="66">
        <v>44191</v>
      </c>
      <c r="C1545" s="33">
        <v>170</v>
      </c>
      <c r="D1545" s="33">
        <v>1154</v>
      </c>
      <c r="E1545" s="34">
        <v>0</v>
      </c>
      <c r="F1545" s="33">
        <v>51</v>
      </c>
      <c r="G1545" s="33">
        <v>307</v>
      </c>
      <c r="H1545" s="32">
        <v>0</v>
      </c>
    </row>
    <row r="1546" spans="1:8" s="197" customFormat="1" x14ac:dyDescent="0.35">
      <c r="A1546" s="199" t="s">
        <v>1092</v>
      </c>
      <c r="B1546" s="66">
        <v>44191</v>
      </c>
      <c r="C1546" s="33">
        <v>133</v>
      </c>
      <c r="D1546" s="33">
        <v>1203</v>
      </c>
      <c r="E1546" s="34">
        <v>0</v>
      </c>
      <c r="F1546" s="33">
        <v>69</v>
      </c>
      <c r="G1546" s="33">
        <v>313</v>
      </c>
      <c r="H1546" s="32">
        <v>0</v>
      </c>
    </row>
    <row r="1547" spans="1:8" s="197" customFormat="1" x14ac:dyDescent="0.35">
      <c r="A1547" s="199" t="s">
        <v>1093</v>
      </c>
      <c r="B1547" s="66">
        <v>44191</v>
      </c>
      <c r="C1547" s="33">
        <v>93</v>
      </c>
      <c r="D1547" s="33">
        <v>805</v>
      </c>
      <c r="E1547" s="34">
        <v>0</v>
      </c>
      <c r="F1547" s="33">
        <v>18</v>
      </c>
      <c r="G1547" s="33">
        <v>188</v>
      </c>
      <c r="H1547" s="32">
        <v>0</v>
      </c>
    </row>
    <row r="1548" spans="1:8" s="197" customFormat="1" x14ac:dyDescent="0.35">
      <c r="A1548" s="199" t="s">
        <v>1094</v>
      </c>
      <c r="B1548" s="66">
        <v>44191</v>
      </c>
      <c r="C1548" s="33">
        <v>93</v>
      </c>
      <c r="D1548" s="33">
        <v>901</v>
      </c>
      <c r="E1548" s="34">
        <v>0</v>
      </c>
      <c r="F1548" s="33">
        <v>60</v>
      </c>
      <c r="G1548" s="33">
        <v>236</v>
      </c>
      <c r="H1548" s="32">
        <v>0</v>
      </c>
    </row>
    <row r="1549" spans="1:8" s="197" customFormat="1" x14ac:dyDescent="0.35">
      <c r="A1549" s="199" t="s">
        <v>1095</v>
      </c>
      <c r="B1549" s="66">
        <v>44191</v>
      </c>
      <c r="C1549" s="33">
        <v>157</v>
      </c>
      <c r="D1549" s="33">
        <v>810</v>
      </c>
      <c r="E1549" s="34">
        <v>32</v>
      </c>
      <c r="F1549" s="33">
        <v>96</v>
      </c>
      <c r="G1549" s="33">
        <v>244</v>
      </c>
      <c r="H1549" s="32">
        <v>18</v>
      </c>
    </row>
    <row r="1550" spans="1:8" s="197" customFormat="1" x14ac:dyDescent="0.35">
      <c r="A1550" s="199" t="s">
        <v>1090</v>
      </c>
      <c r="B1550" s="66">
        <v>44192</v>
      </c>
      <c r="C1550" s="33">
        <v>412</v>
      </c>
      <c r="D1550" s="33">
        <v>2180</v>
      </c>
      <c r="E1550" s="34">
        <v>0</v>
      </c>
      <c r="F1550" s="33">
        <v>95</v>
      </c>
      <c r="G1550" s="33">
        <v>612</v>
      </c>
      <c r="H1550" s="32">
        <v>0</v>
      </c>
    </row>
    <row r="1551" spans="1:8" s="197" customFormat="1" x14ac:dyDescent="0.35">
      <c r="A1551" s="199" t="s">
        <v>1091</v>
      </c>
      <c r="B1551" s="66">
        <v>44192</v>
      </c>
      <c r="C1551" s="33">
        <v>174</v>
      </c>
      <c r="D1551" s="33">
        <v>1202</v>
      </c>
      <c r="E1551" s="34">
        <v>0</v>
      </c>
      <c r="F1551" s="33">
        <v>47</v>
      </c>
      <c r="G1551" s="33">
        <v>258</v>
      </c>
      <c r="H1551" s="32">
        <v>0</v>
      </c>
    </row>
    <row r="1552" spans="1:8" s="197" customFormat="1" x14ac:dyDescent="0.35">
      <c r="A1552" s="199" t="s">
        <v>1092</v>
      </c>
      <c r="B1552" s="66">
        <v>44192</v>
      </c>
      <c r="C1552" s="33">
        <v>137</v>
      </c>
      <c r="D1552" s="33">
        <v>1247</v>
      </c>
      <c r="E1552" s="34">
        <v>0</v>
      </c>
      <c r="F1552" s="33">
        <v>68</v>
      </c>
      <c r="G1552" s="33">
        <v>272</v>
      </c>
      <c r="H1552" s="32">
        <v>0</v>
      </c>
    </row>
    <row r="1553" spans="1:8" s="197" customFormat="1" x14ac:dyDescent="0.35">
      <c r="A1553" s="199" t="s">
        <v>1093</v>
      </c>
      <c r="B1553" s="66">
        <v>44192</v>
      </c>
      <c r="C1553" s="33">
        <v>95</v>
      </c>
      <c r="D1553" s="33">
        <v>831</v>
      </c>
      <c r="E1553" s="34">
        <v>0</v>
      </c>
      <c r="F1553" s="33">
        <v>16</v>
      </c>
      <c r="G1553" s="33">
        <v>155</v>
      </c>
      <c r="H1553" s="32">
        <v>0</v>
      </c>
    </row>
    <row r="1554" spans="1:8" s="197" customFormat="1" x14ac:dyDescent="0.35">
      <c r="A1554" s="199" t="s">
        <v>1094</v>
      </c>
      <c r="B1554" s="66">
        <v>44192</v>
      </c>
      <c r="C1554" s="33">
        <v>98</v>
      </c>
      <c r="D1554" s="33">
        <v>947</v>
      </c>
      <c r="E1554" s="34">
        <v>0</v>
      </c>
      <c r="F1554" s="33">
        <v>55</v>
      </c>
      <c r="G1554" s="33">
        <v>194</v>
      </c>
      <c r="H1554" s="32">
        <v>0</v>
      </c>
    </row>
    <row r="1555" spans="1:8" s="197" customFormat="1" x14ac:dyDescent="0.35">
      <c r="A1555" s="199" t="s">
        <v>1095</v>
      </c>
      <c r="B1555" s="66">
        <v>44192</v>
      </c>
      <c r="C1555" s="33">
        <v>158</v>
      </c>
      <c r="D1555" s="33">
        <v>843</v>
      </c>
      <c r="E1555" s="34">
        <v>34</v>
      </c>
      <c r="F1555" s="33">
        <v>94</v>
      </c>
      <c r="G1555" s="33">
        <v>217</v>
      </c>
      <c r="H1555" s="32">
        <v>16</v>
      </c>
    </row>
    <row r="1556" spans="1:8" s="197" customFormat="1" x14ac:dyDescent="0.35">
      <c r="A1556" s="199" t="s">
        <v>1090</v>
      </c>
      <c r="B1556" s="66">
        <v>44193</v>
      </c>
      <c r="C1556" s="33">
        <v>418</v>
      </c>
      <c r="D1556" s="33">
        <v>2287</v>
      </c>
      <c r="E1556" s="34">
        <v>0</v>
      </c>
      <c r="F1556" s="33">
        <v>92</v>
      </c>
      <c r="G1556" s="33">
        <v>542</v>
      </c>
      <c r="H1556" s="32">
        <v>0</v>
      </c>
    </row>
    <row r="1557" spans="1:8" s="197" customFormat="1" x14ac:dyDescent="0.35">
      <c r="A1557" s="199" t="s">
        <v>1091</v>
      </c>
      <c r="B1557" s="66">
        <v>44193</v>
      </c>
      <c r="C1557" s="33">
        <v>176</v>
      </c>
      <c r="D1557" s="33">
        <v>1282</v>
      </c>
      <c r="E1557" s="34">
        <v>0</v>
      </c>
      <c r="F1557" s="33">
        <v>51</v>
      </c>
      <c r="G1557" s="33">
        <v>230</v>
      </c>
      <c r="H1557" s="32">
        <v>0</v>
      </c>
    </row>
    <row r="1558" spans="1:8" s="197" customFormat="1" x14ac:dyDescent="0.35">
      <c r="A1558" s="199" t="s">
        <v>1092</v>
      </c>
      <c r="B1558" s="66">
        <v>44193</v>
      </c>
      <c r="C1558" s="33">
        <v>135</v>
      </c>
      <c r="D1558" s="33">
        <v>1307</v>
      </c>
      <c r="E1558" s="34">
        <v>0</v>
      </c>
      <c r="F1558" s="33">
        <v>72</v>
      </c>
      <c r="G1558" s="33">
        <v>208</v>
      </c>
      <c r="H1558" s="32">
        <v>0</v>
      </c>
    </row>
    <row r="1559" spans="1:8" s="197" customFormat="1" x14ac:dyDescent="0.35">
      <c r="A1559" s="199" t="s">
        <v>1093</v>
      </c>
      <c r="B1559" s="66">
        <v>44193</v>
      </c>
      <c r="C1559" s="33">
        <v>99</v>
      </c>
      <c r="D1559" s="33">
        <v>888</v>
      </c>
      <c r="E1559" s="34">
        <v>0</v>
      </c>
      <c r="F1559" s="33">
        <v>10</v>
      </c>
      <c r="G1559" s="33">
        <v>107</v>
      </c>
      <c r="H1559" s="32">
        <v>0</v>
      </c>
    </row>
    <row r="1560" spans="1:8" s="197" customFormat="1" x14ac:dyDescent="0.35">
      <c r="A1560" s="199" t="s">
        <v>1094</v>
      </c>
      <c r="B1560" s="66">
        <v>44193</v>
      </c>
      <c r="C1560" s="33">
        <v>91</v>
      </c>
      <c r="D1560" s="33">
        <v>971</v>
      </c>
      <c r="E1560" s="34">
        <v>0</v>
      </c>
      <c r="F1560" s="33">
        <v>62</v>
      </c>
      <c r="G1560" s="33">
        <v>186</v>
      </c>
      <c r="H1560" s="32">
        <v>0</v>
      </c>
    </row>
    <row r="1561" spans="1:8" s="197" customFormat="1" x14ac:dyDescent="0.35">
      <c r="A1561" s="199" t="s">
        <v>1095</v>
      </c>
      <c r="B1561" s="66">
        <v>44193</v>
      </c>
      <c r="C1561" s="33">
        <v>162</v>
      </c>
      <c r="D1561" s="33">
        <v>860</v>
      </c>
      <c r="E1561" s="34">
        <v>37</v>
      </c>
      <c r="F1561" s="33">
        <v>90</v>
      </c>
      <c r="G1561" s="33">
        <v>198</v>
      </c>
      <c r="H1561" s="32">
        <v>13</v>
      </c>
    </row>
    <row r="1562" spans="1:8" s="197" customFormat="1" x14ac:dyDescent="0.35">
      <c r="A1562" s="199" t="s">
        <v>1090</v>
      </c>
      <c r="B1562" s="66">
        <v>44194</v>
      </c>
      <c r="C1562" s="33">
        <v>436</v>
      </c>
      <c r="D1562" s="33">
        <v>2490</v>
      </c>
      <c r="E1562" s="34">
        <v>0</v>
      </c>
      <c r="F1562" s="33">
        <v>78</v>
      </c>
      <c r="G1562" s="33">
        <v>365</v>
      </c>
      <c r="H1562" s="32">
        <v>0</v>
      </c>
    </row>
    <row r="1563" spans="1:8" s="197" customFormat="1" x14ac:dyDescent="0.35">
      <c r="A1563" s="199" t="s">
        <v>1091</v>
      </c>
      <c r="B1563" s="66">
        <v>44194</v>
      </c>
      <c r="C1563" s="33">
        <v>184</v>
      </c>
      <c r="D1563" s="33">
        <v>1367</v>
      </c>
      <c r="E1563" s="34">
        <v>0</v>
      </c>
      <c r="F1563" s="33">
        <v>48</v>
      </c>
      <c r="G1563" s="33">
        <v>192</v>
      </c>
      <c r="H1563" s="32">
        <v>0</v>
      </c>
    </row>
    <row r="1564" spans="1:8" s="197" customFormat="1" x14ac:dyDescent="0.35">
      <c r="A1564" s="199" t="s">
        <v>1092</v>
      </c>
      <c r="B1564" s="66">
        <v>44194</v>
      </c>
      <c r="C1564" s="33">
        <v>146</v>
      </c>
      <c r="D1564" s="33">
        <v>1368</v>
      </c>
      <c r="E1564" s="34">
        <v>0</v>
      </c>
      <c r="F1564" s="33">
        <v>62</v>
      </c>
      <c r="G1564" s="33">
        <v>185</v>
      </c>
      <c r="H1564" s="32">
        <v>0</v>
      </c>
    </row>
    <row r="1565" spans="1:8" s="197" customFormat="1" x14ac:dyDescent="0.35">
      <c r="A1565" s="199" t="s">
        <v>1093</v>
      </c>
      <c r="B1565" s="66">
        <v>44194</v>
      </c>
      <c r="C1565" s="33">
        <v>98</v>
      </c>
      <c r="D1565" s="33">
        <v>936</v>
      </c>
      <c r="E1565" s="34">
        <v>0</v>
      </c>
      <c r="F1565" s="33">
        <v>13</v>
      </c>
      <c r="G1565" s="33">
        <v>84</v>
      </c>
      <c r="H1565" s="32">
        <v>0</v>
      </c>
    </row>
    <row r="1566" spans="1:8" s="197" customFormat="1" x14ac:dyDescent="0.35">
      <c r="A1566" s="199" t="s">
        <v>1094</v>
      </c>
      <c r="B1566" s="66">
        <v>44194</v>
      </c>
      <c r="C1566" s="33">
        <v>92</v>
      </c>
      <c r="D1566" s="33">
        <v>975</v>
      </c>
      <c r="E1566" s="34">
        <v>0</v>
      </c>
      <c r="F1566" s="33">
        <v>62</v>
      </c>
      <c r="G1566" s="33">
        <v>184</v>
      </c>
      <c r="H1566" s="32">
        <v>0</v>
      </c>
    </row>
    <row r="1567" spans="1:8" s="197" customFormat="1" x14ac:dyDescent="0.35">
      <c r="A1567" s="199" t="s">
        <v>1095</v>
      </c>
      <c r="B1567" s="66">
        <v>44194</v>
      </c>
      <c r="C1567" s="33">
        <v>165</v>
      </c>
      <c r="D1567" s="33">
        <v>873</v>
      </c>
      <c r="E1567" s="34">
        <v>40</v>
      </c>
      <c r="F1567" s="33">
        <v>88</v>
      </c>
      <c r="G1567" s="33">
        <v>209</v>
      </c>
      <c r="H1567" s="32">
        <v>10</v>
      </c>
    </row>
    <row r="1568" spans="1:8" s="197" customFormat="1" x14ac:dyDescent="0.35">
      <c r="A1568" s="199" t="s">
        <v>1090</v>
      </c>
      <c r="B1568" s="66">
        <v>44195</v>
      </c>
      <c r="C1568" s="33">
        <v>437</v>
      </c>
      <c r="D1568" s="33">
        <v>2525</v>
      </c>
      <c r="E1568" s="34">
        <v>0</v>
      </c>
      <c r="F1568" s="33">
        <v>95</v>
      </c>
      <c r="G1568" s="33">
        <v>362</v>
      </c>
      <c r="H1568" s="32">
        <v>0</v>
      </c>
    </row>
    <row r="1569" spans="1:8" s="197" customFormat="1" x14ac:dyDescent="0.35">
      <c r="A1569" s="199" t="s">
        <v>1091</v>
      </c>
      <c r="B1569" s="66">
        <v>44195</v>
      </c>
      <c r="C1569" s="33">
        <v>176</v>
      </c>
      <c r="D1569" s="33">
        <v>1386</v>
      </c>
      <c r="E1569" s="34">
        <v>0</v>
      </c>
      <c r="F1569" s="33">
        <v>57</v>
      </c>
      <c r="G1569" s="33">
        <v>174</v>
      </c>
      <c r="H1569" s="32">
        <v>0</v>
      </c>
    </row>
    <row r="1570" spans="1:8" s="197" customFormat="1" x14ac:dyDescent="0.35">
      <c r="A1570" s="199" t="s">
        <v>1092</v>
      </c>
      <c r="B1570" s="66">
        <v>44195</v>
      </c>
      <c r="C1570" s="33">
        <v>141</v>
      </c>
      <c r="D1570" s="33">
        <v>1370</v>
      </c>
      <c r="E1570" s="34">
        <v>0</v>
      </c>
      <c r="F1570" s="33">
        <v>66</v>
      </c>
      <c r="G1570" s="33">
        <v>183</v>
      </c>
      <c r="H1570" s="32">
        <v>0</v>
      </c>
    </row>
    <row r="1571" spans="1:8" s="197" customFormat="1" x14ac:dyDescent="0.35">
      <c r="A1571" s="199" t="s">
        <v>1093</v>
      </c>
      <c r="B1571" s="66">
        <v>44195</v>
      </c>
      <c r="C1571" s="33">
        <v>101</v>
      </c>
      <c r="D1571" s="33">
        <v>939</v>
      </c>
      <c r="E1571" s="34">
        <v>0</v>
      </c>
      <c r="F1571" s="33">
        <v>10</v>
      </c>
      <c r="G1571" s="33">
        <v>84</v>
      </c>
      <c r="H1571" s="32">
        <v>0</v>
      </c>
    </row>
    <row r="1572" spans="1:8" s="197" customFormat="1" x14ac:dyDescent="0.35">
      <c r="A1572" s="199" t="s">
        <v>1094</v>
      </c>
      <c r="B1572" s="66">
        <v>44195</v>
      </c>
      <c r="C1572" s="33">
        <v>92</v>
      </c>
      <c r="D1572" s="33">
        <v>1002</v>
      </c>
      <c r="E1572" s="34">
        <v>0</v>
      </c>
      <c r="F1572" s="33">
        <v>63</v>
      </c>
      <c r="G1572" s="33">
        <v>180</v>
      </c>
      <c r="H1572" s="32">
        <v>0</v>
      </c>
    </row>
    <row r="1573" spans="1:8" s="197" customFormat="1" x14ac:dyDescent="0.35">
      <c r="A1573" s="199" t="s">
        <v>1095</v>
      </c>
      <c r="B1573" s="66">
        <v>44195</v>
      </c>
      <c r="C1573" s="33">
        <v>173</v>
      </c>
      <c r="D1573" s="33">
        <v>907</v>
      </c>
      <c r="E1573" s="34">
        <v>43</v>
      </c>
      <c r="F1573" s="33">
        <v>80</v>
      </c>
      <c r="G1573" s="33">
        <v>178</v>
      </c>
      <c r="H1573" s="32">
        <v>17</v>
      </c>
    </row>
    <row r="1574" spans="1:8" s="197" customFormat="1" x14ac:dyDescent="0.35">
      <c r="A1574" s="199" t="s">
        <v>1090</v>
      </c>
      <c r="B1574" s="66">
        <v>44196</v>
      </c>
      <c r="C1574" s="33">
        <v>439</v>
      </c>
      <c r="D1574" s="33">
        <v>2509</v>
      </c>
      <c r="E1574" s="34">
        <v>0</v>
      </c>
      <c r="F1574" s="33">
        <v>91</v>
      </c>
      <c r="G1574" s="33">
        <v>371</v>
      </c>
      <c r="H1574" s="32">
        <v>0</v>
      </c>
    </row>
    <row r="1575" spans="1:8" s="197" customFormat="1" x14ac:dyDescent="0.35">
      <c r="A1575" s="199" t="s">
        <v>1091</v>
      </c>
      <c r="B1575" s="66">
        <v>44196</v>
      </c>
      <c r="C1575" s="33">
        <v>170</v>
      </c>
      <c r="D1575" s="33">
        <v>1331</v>
      </c>
      <c r="E1575" s="34">
        <v>0</v>
      </c>
      <c r="F1575" s="33">
        <v>62</v>
      </c>
      <c r="G1575" s="33">
        <v>209</v>
      </c>
      <c r="H1575" s="32">
        <v>0</v>
      </c>
    </row>
    <row r="1576" spans="1:8" s="197" customFormat="1" x14ac:dyDescent="0.35">
      <c r="A1576" s="199" t="s">
        <v>1092</v>
      </c>
      <c r="B1576" s="66">
        <v>44196</v>
      </c>
      <c r="C1576" s="33">
        <v>142</v>
      </c>
      <c r="D1576" s="33">
        <v>1378</v>
      </c>
      <c r="E1576" s="34">
        <v>0</v>
      </c>
      <c r="F1576" s="33">
        <v>65</v>
      </c>
      <c r="G1576" s="33">
        <v>187</v>
      </c>
      <c r="H1576" s="32">
        <v>0</v>
      </c>
    </row>
    <row r="1577" spans="1:8" s="197" customFormat="1" x14ac:dyDescent="0.35">
      <c r="A1577" s="199" t="s">
        <v>1093</v>
      </c>
      <c r="B1577" s="66">
        <v>44196</v>
      </c>
      <c r="C1577" s="33">
        <v>95</v>
      </c>
      <c r="D1577" s="33">
        <v>923</v>
      </c>
      <c r="E1577" s="34">
        <v>0</v>
      </c>
      <c r="F1577" s="33">
        <v>12</v>
      </c>
      <c r="G1577" s="33">
        <v>99</v>
      </c>
      <c r="H1577" s="32">
        <v>0</v>
      </c>
    </row>
    <row r="1578" spans="1:8" s="197" customFormat="1" x14ac:dyDescent="0.35">
      <c r="A1578" s="199" t="s">
        <v>1094</v>
      </c>
      <c r="B1578" s="66">
        <v>44196</v>
      </c>
      <c r="C1578" s="33">
        <v>107</v>
      </c>
      <c r="D1578" s="33">
        <v>995</v>
      </c>
      <c r="E1578" s="34">
        <v>0</v>
      </c>
      <c r="F1578" s="33">
        <v>48</v>
      </c>
      <c r="G1578" s="33">
        <v>175</v>
      </c>
      <c r="H1578" s="32">
        <v>0</v>
      </c>
    </row>
    <row r="1579" spans="1:8" s="197" customFormat="1" x14ac:dyDescent="0.35">
      <c r="A1579" s="199" t="s">
        <v>1095</v>
      </c>
      <c r="B1579" s="66">
        <v>44196</v>
      </c>
      <c r="C1579" s="33">
        <v>171</v>
      </c>
      <c r="D1579" s="33">
        <v>907</v>
      </c>
      <c r="E1579" s="34">
        <v>53</v>
      </c>
      <c r="F1579" s="33">
        <v>82</v>
      </c>
      <c r="G1579" s="33">
        <v>186</v>
      </c>
      <c r="H1579" s="32">
        <v>7</v>
      </c>
    </row>
    <row r="1580" spans="1:8" s="197" customFormat="1" x14ac:dyDescent="0.35">
      <c r="A1580" s="199" t="s">
        <v>1090</v>
      </c>
      <c r="B1580" s="66">
        <v>44197</v>
      </c>
      <c r="C1580" s="33">
        <v>440</v>
      </c>
      <c r="D1580" s="33">
        <v>2362</v>
      </c>
      <c r="E1580" s="34">
        <v>0</v>
      </c>
      <c r="F1580" s="33">
        <v>78</v>
      </c>
      <c r="G1580" s="33">
        <v>514</v>
      </c>
      <c r="H1580" s="32">
        <v>0</v>
      </c>
    </row>
    <row r="1581" spans="1:8" s="197" customFormat="1" x14ac:dyDescent="0.35">
      <c r="A1581" s="199" t="s">
        <v>1091</v>
      </c>
      <c r="B1581" s="66">
        <v>44197</v>
      </c>
      <c r="C1581" s="33">
        <v>168</v>
      </c>
      <c r="D1581" s="33">
        <v>1272</v>
      </c>
      <c r="E1581" s="34">
        <v>0</v>
      </c>
      <c r="F1581" s="33">
        <v>65</v>
      </c>
      <c r="G1581" s="33">
        <v>270</v>
      </c>
      <c r="H1581" s="32">
        <v>0</v>
      </c>
    </row>
    <row r="1582" spans="1:8" s="197" customFormat="1" x14ac:dyDescent="0.35">
      <c r="A1582" s="199" t="s">
        <v>1092</v>
      </c>
      <c r="B1582" s="66">
        <v>44197</v>
      </c>
      <c r="C1582" s="33">
        <v>135</v>
      </c>
      <c r="D1582" s="33">
        <v>1321</v>
      </c>
      <c r="E1582" s="34">
        <v>0</v>
      </c>
      <c r="F1582" s="33">
        <v>70</v>
      </c>
      <c r="G1582" s="33">
        <v>265</v>
      </c>
      <c r="H1582" s="32">
        <v>0</v>
      </c>
    </row>
    <row r="1583" spans="1:8" s="197" customFormat="1" x14ac:dyDescent="0.35">
      <c r="A1583" s="199" t="s">
        <v>1093</v>
      </c>
      <c r="B1583" s="66">
        <v>44197</v>
      </c>
      <c r="C1583" s="33">
        <v>100</v>
      </c>
      <c r="D1583" s="33">
        <v>872</v>
      </c>
      <c r="E1583" s="34">
        <v>0</v>
      </c>
      <c r="F1583" s="33">
        <v>14</v>
      </c>
      <c r="G1583" s="33">
        <v>123</v>
      </c>
      <c r="H1583" s="32">
        <v>0</v>
      </c>
    </row>
    <row r="1584" spans="1:8" s="197" customFormat="1" x14ac:dyDescent="0.35">
      <c r="A1584" s="199" t="s">
        <v>1094</v>
      </c>
      <c r="B1584" s="66">
        <v>44197</v>
      </c>
      <c r="C1584" s="33">
        <v>93</v>
      </c>
      <c r="D1584" s="33">
        <v>941</v>
      </c>
      <c r="E1584" s="34">
        <v>0</v>
      </c>
      <c r="F1584" s="33">
        <v>62</v>
      </c>
      <c r="G1584" s="33">
        <v>226</v>
      </c>
      <c r="H1584" s="32">
        <v>0</v>
      </c>
    </row>
    <row r="1585" spans="1:8" s="197" customFormat="1" x14ac:dyDescent="0.35">
      <c r="A1585" s="199" t="s">
        <v>1095</v>
      </c>
      <c r="B1585" s="66">
        <v>44197</v>
      </c>
      <c r="C1585" s="33">
        <v>167</v>
      </c>
      <c r="D1585" s="33">
        <v>875</v>
      </c>
      <c r="E1585" s="34">
        <v>56</v>
      </c>
      <c r="F1585" s="33">
        <v>86</v>
      </c>
      <c r="G1585" s="33">
        <v>216</v>
      </c>
      <c r="H1585" s="32">
        <v>4</v>
      </c>
    </row>
    <row r="1586" spans="1:8" s="197" customFormat="1" x14ac:dyDescent="0.35">
      <c r="A1586" s="199" t="s">
        <v>1090</v>
      </c>
      <c r="B1586" s="66">
        <v>44198</v>
      </c>
      <c r="C1586" s="33">
        <v>426</v>
      </c>
      <c r="D1586" s="33">
        <v>2325</v>
      </c>
      <c r="E1586" s="34">
        <v>0</v>
      </c>
      <c r="F1586" s="33">
        <v>89</v>
      </c>
      <c r="G1586" s="33">
        <v>535</v>
      </c>
      <c r="H1586" s="32">
        <v>0</v>
      </c>
    </row>
    <row r="1587" spans="1:8" s="197" customFormat="1" x14ac:dyDescent="0.35">
      <c r="A1587" s="199" t="s">
        <v>1091</v>
      </c>
      <c r="B1587" s="66">
        <v>44198</v>
      </c>
      <c r="C1587" s="33">
        <v>163</v>
      </c>
      <c r="D1587" s="33">
        <v>1283</v>
      </c>
      <c r="E1587" s="34">
        <v>0</v>
      </c>
      <c r="F1587" s="33">
        <v>70</v>
      </c>
      <c r="G1587" s="33">
        <v>275</v>
      </c>
      <c r="H1587" s="32">
        <v>0</v>
      </c>
    </row>
    <row r="1588" spans="1:8" s="197" customFormat="1" x14ac:dyDescent="0.35">
      <c r="A1588" s="199" t="s">
        <v>1092</v>
      </c>
      <c r="B1588" s="66">
        <v>44198</v>
      </c>
      <c r="C1588" s="33">
        <v>134</v>
      </c>
      <c r="D1588" s="33">
        <v>1320</v>
      </c>
      <c r="E1588" s="34">
        <v>0</v>
      </c>
      <c r="F1588" s="33">
        <v>73</v>
      </c>
      <c r="G1588" s="33">
        <v>261</v>
      </c>
      <c r="H1588" s="32">
        <v>0</v>
      </c>
    </row>
    <row r="1589" spans="1:8" s="197" customFormat="1" x14ac:dyDescent="0.35">
      <c r="A1589" s="199" t="s">
        <v>1093</v>
      </c>
      <c r="B1589" s="66">
        <v>44198</v>
      </c>
      <c r="C1589" s="33">
        <v>92</v>
      </c>
      <c r="D1589" s="33">
        <v>874</v>
      </c>
      <c r="E1589" s="34">
        <v>0</v>
      </c>
      <c r="F1589" s="33">
        <v>15</v>
      </c>
      <c r="G1589" s="33">
        <v>127</v>
      </c>
      <c r="H1589" s="32">
        <v>0</v>
      </c>
    </row>
    <row r="1590" spans="1:8" s="197" customFormat="1" x14ac:dyDescent="0.35">
      <c r="A1590" s="199" t="s">
        <v>1094</v>
      </c>
      <c r="B1590" s="66">
        <v>44198</v>
      </c>
      <c r="C1590" s="33">
        <v>96</v>
      </c>
      <c r="D1590" s="33">
        <v>952</v>
      </c>
      <c r="E1590" s="34">
        <v>0</v>
      </c>
      <c r="F1590" s="33">
        <v>57</v>
      </c>
      <c r="G1590" s="33">
        <v>202</v>
      </c>
      <c r="H1590" s="32">
        <v>0</v>
      </c>
    </row>
    <row r="1591" spans="1:8" s="197" customFormat="1" x14ac:dyDescent="0.35">
      <c r="A1591" s="199" t="s">
        <v>1095</v>
      </c>
      <c r="B1591" s="66">
        <v>44198</v>
      </c>
      <c r="C1591" s="33">
        <v>164</v>
      </c>
      <c r="D1591" s="33">
        <v>876</v>
      </c>
      <c r="E1591" s="34">
        <v>54</v>
      </c>
      <c r="F1591" s="33">
        <v>90</v>
      </c>
      <c r="G1591" s="33">
        <v>206</v>
      </c>
      <c r="H1591" s="32">
        <v>21</v>
      </c>
    </row>
    <row r="1592" spans="1:8" s="197" customFormat="1" x14ac:dyDescent="0.35">
      <c r="A1592" s="199" t="s">
        <v>1090</v>
      </c>
      <c r="B1592" s="66">
        <v>44199</v>
      </c>
      <c r="C1592" s="33">
        <v>438</v>
      </c>
      <c r="D1592" s="33">
        <v>2294</v>
      </c>
      <c r="E1592" s="34">
        <v>0</v>
      </c>
      <c r="F1592" s="33">
        <v>79</v>
      </c>
      <c r="G1592" s="33">
        <v>562</v>
      </c>
      <c r="H1592" s="32">
        <v>0</v>
      </c>
    </row>
    <row r="1593" spans="1:8" s="197" customFormat="1" x14ac:dyDescent="0.35">
      <c r="A1593" s="199" t="s">
        <v>1091</v>
      </c>
      <c r="B1593" s="66">
        <v>44199</v>
      </c>
      <c r="C1593" s="33">
        <v>171</v>
      </c>
      <c r="D1593" s="33">
        <v>1302</v>
      </c>
      <c r="E1593" s="34">
        <v>0</v>
      </c>
      <c r="F1593" s="33">
        <v>62</v>
      </c>
      <c r="G1593" s="33">
        <v>223</v>
      </c>
      <c r="H1593" s="32">
        <v>0</v>
      </c>
    </row>
    <row r="1594" spans="1:8" s="197" customFormat="1" x14ac:dyDescent="0.35">
      <c r="A1594" s="199" t="s">
        <v>1092</v>
      </c>
      <c r="B1594" s="66">
        <v>44199</v>
      </c>
      <c r="C1594" s="33">
        <v>132</v>
      </c>
      <c r="D1594" s="33">
        <v>1314</v>
      </c>
      <c r="E1594" s="34">
        <v>0</v>
      </c>
      <c r="F1594" s="33">
        <v>77</v>
      </c>
      <c r="G1594" s="33">
        <v>271</v>
      </c>
      <c r="H1594" s="32">
        <v>0</v>
      </c>
    </row>
    <row r="1595" spans="1:8" s="197" customFormat="1" x14ac:dyDescent="0.35">
      <c r="A1595" s="199" t="s">
        <v>1093</v>
      </c>
      <c r="B1595" s="66">
        <v>44199</v>
      </c>
      <c r="C1595" s="33">
        <v>93</v>
      </c>
      <c r="D1595" s="33">
        <v>907</v>
      </c>
      <c r="E1595" s="34">
        <v>0</v>
      </c>
      <c r="F1595" s="33">
        <v>20</v>
      </c>
      <c r="G1595" s="33">
        <v>90</v>
      </c>
      <c r="H1595" s="32">
        <v>0</v>
      </c>
    </row>
    <row r="1596" spans="1:8" s="197" customFormat="1" x14ac:dyDescent="0.35">
      <c r="A1596" s="199" t="s">
        <v>1094</v>
      </c>
      <c r="B1596" s="66">
        <v>44199</v>
      </c>
      <c r="C1596" s="33">
        <v>95</v>
      </c>
      <c r="D1596" s="33">
        <v>973</v>
      </c>
      <c r="E1596" s="34">
        <v>0</v>
      </c>
      <c r="F1596" s="33">
        <v>58</v>
      </c>
      <c r="G1596" s="33">
        <v>216</v>
      </c>
      <c r="H1596" s="32">
        <v>0</v>
      </c>
    </row>
    <row r="1597" spans="1:8" s="197" customFormat="1" x14ac:dyDescent="0.35">
      <c r="A1597" s="199" t="s">
        <v>1095</v>
      </c>
      <c r="B1597" s="66">
        <v>44199</v>
      </c>
      <c r="C1597" s="33">
        <v>168</v>
      </c>
      <c r="D1597" s="33">
        <v>888</v>
      </c>
      <c r="E1597" s="34">
        <v>50</v>
      </c>
      <c r="F1597" s="33">
        <v>85</v>
      </c>
      <c r="G1597" s="33">
        <v>189</v>
      </c>
      <c r="H1597" s="32">
        <v>25</v>
      </c>
    </row>
    <row r="1598" spans="1:8" s="197" customFormat="1" x14ac:dyDescent="0.35">
      <c r="A1598" s="199" t="s">
        <v>1090</v>
      </c>
      <c r="B1598" s="66">
        <v>44200</v>
      </c>
      <c r="C1598" s="33">
        <v>434</v>
      </c>
      <c r="D1598" s="33">
        <v>2397</v>
      </c>
      <c r="E1598" s="34">
        <v>0</v>
      </c>
      <c r="F1598" s="33">
        <v>76</v>
      </c>
      <c r="G1598" s="33">
        <v>432</v>
      </c>
      <c r="H1598" s="32">
        <v>0</v>
      </c>
    </row>
    <row r="1599" spans="1:8" s="197" customFormat="1" x14ac:dyDescent="0.35">
      <c r="A1599" s="199" t="s">
        <v>1091</v>
      </c>
      <c r="B1599" s="66">
        <v>44200</v>
      </c>
      <c r="C1599" s="33">
        <v>167</v>
      </c>
      <c r="D1599" s="33">
        <v>1363</v>
      </c>
      <c r="E1599" s="34">
        <v>0</v>
      </c>
      <c r="F1599" s="33">
        <v>56</v>
      </c>
      <c r="G1599" s="33">
        <v>204</v>
      </c>
      <c r="H1599" s="32">
        <v>0</v>
      </c>
    </row>
    <row r="1600" spans="1:8" s="197" customFormat="1" x14ac:dyDescent="0.35">
      <c r="A1600" s="199" t="s">
        <v>1092</v>
      </c>
      <c r="B1600" s="66">
        <v>44200</v>
      </c>
      <c r="C1600" s="33">
        <v>141</v>
      </c>
      <c r="D1600" s="33">
        <v>1365</v>
      </c>
      <c r="E1600" s="34">
        <v>0</v>
      </c>
      <c r="F1600" s="33">
        <v>65</v>
      </c>
      <c r="G1600" s="33">
        <v>229</v>
      </c>
      <c r="H1600" s="32">
        <v>0</v>
      </c>
    </row>
    <row r="1601" spans="1:8" s="197" customFormat="1" x14ac:dyDescent="0.35">
      <c r="A1601" s="199" t="s">
        <v>1093</v>
      </c>
      <c r="B1601" s="66">
        <v>44200</v>
      </c>
      <c r="C1601" s="33">
        <v>101</v>
      </c>
      <c r="D1601" s="33">
        <v>941</v>
      </c>
      <c r="E1601" s="34">
        <v>1</v>
      </c>
      <c r="F1601" s="33">
        <v>15</v>
      </c>
      <c r="G1601" s="33">
        <v>58</v>
      </c>
      <c r="H1601" s="32">
        <v>13</v>
      </c>
    </row>
    <row r="1602" spans="1:8" s="197" customFormat="1" x14ac:dyDescent="0.35">
      <c r="A1602" s="199" t="s">
        <v>1094</v>
      </c>
      <c r="B1602" s="66">
        <v>44200</v>
      </c>
      <c r="C1602" s="33">
        <v>88</v>
      </c>
      <c r="D1602" s="33">
        <v>1015</v>
      </c>
      <c r="E1602" s="34">
        <v>0</v>
      </c>
      <c r="F1602" s="33">
        <v>65</v>
      </c>
      <c r="G1602" s="33">
        <v>174</v>
      </c>
      <c r="H1602" s="32">
        <v>0</v>
      </c>
    </row>
    <row r="1603" spans="1:8" s="197" customFormat="1" x14ac:dyDescent="0.35">
      <c r="A1603" s="199" t="s">
        <v>1095</v>
      </c>
      <c r="B1603" s="66">
        <v>44200</v>
      </c>
      <c r="C1603" s="33">
        <v>168</v>
      </c>
      <c r="D1603" s="33">
        <v>899</v>
      </c>
      <c r="E1603" s="34">
        <v>59</v>
      </c>
      <c r="F1603" s="33">
        <v>82</v>
      </c>
      <c r="G1603" s="33">
        <v>177</v>
      </c>
      <c r="H1603" s="32">
        <v>16</v>
      </c>
    </row>
    <row r="1604" spans="1:8" s="197" customFormat="1" x14ac:dyDescent="0.35">
      <c r="A1604" s="199" t="s">
        <v>1090</v>
      </c>
      <c r="B1604" s="66">
        <v>44201</v>
      </c>
      <c r="C1604" s="33">
        <v>464</v>
      </c>
      <c r="D1604" s="33">
        <v>2529</v>
      </c>
      <c r="E1604" s="34">
        <v>0</v>
      </c>
      <c r="F1604" s="33">
        <v>53</v>
      </c>
      <c r="G1604" s="33">
        <v>309</v>
      </c>
      <c r="H1604" s="32">
        <v>0</v>
      </c>
    </row>
    <row r="1605" spans="1:8" s="197" customFormat="1" x14ac:dyDescent="0.35">
      <c r="A1605" s="199" t="s">
        <v>1091</v>
      </c>
      <c r="B1605" s="66">
        <v>44201</v>
      </c>
      <c r="C1605" s="33">
        <v>181</v>
      </c>
      <c r="D1605" s="33">
        <v>1408</v>
      </c>
      <c r="E1605" s="34">
        <v>0</v>
      </c>
      <c r="F1605" s="33">
        <v>51</v>
      </c>
      <c r="G1605" s="33">
        <v>158</v>
      </c>
      <c r="H1605" s="32">
        <v>0</v>
      </c>
    </row>
    <row r="1606" spans="1:8" s="197" customFormat="1" x14ac:dyDescent="0.35">
      <c r="A1606" s="199" t="s">
        <v>1092</v>
      </c>
      <c r="B1606" s="66">
        <v>44201</v>
      </c>
      <c r="C1606" s="33">
        <v>147</v>
      </c>
      <c r="D1606" s="33">
        <v>1375</v>
      </c>
      <c r="E1606" s="34">
        <v>0</v>
      </c>
      <c r="F1606" s="33">
        <v>62</v>
      </c>
      <c r="G1606" s="33">
        <v>220</v>
      </c>
      <c r="H1606" s="32">
        <v>0</v>
      </c>
    </row>
    <row r="1607" spans="1:8" s="197" customFormat="1" x14ac:dyDescent="0.35">
      <c r="A1607" s="199" t="s">
        <v>1093</v>
      </c>
      <c r="B1607" s="66">
        <v>44201</v>
      </c>
      <c r="C1607" s="33">
        <v>110</v>
      </c>
      <c r="D1607" s="33">
        <v>974</v>
      </c>
      <c r="E1607" s="34">
        <v>0</v>
      </c>
      <c r="F1607" s="33">
        <v>4</v>
      </c>
      <c r="G1607" s="33">
        <v>56</v>
      </c>
      <c r="H1607" s="32">
        <v>14</v>
      </c>
    </row>
    <row r="1608" spans="1:8" s="197" customFormat="1" x14ac:dyDescent="0.35">
      <c r="A1608" s="199" t="s">
        <v>1094</v>
      </c>
      <c r="B1608" s="66">
        <v>44201</v>
      </c>
      <c r="C1608" s="33">
        <v>98</v>
      </c>
      <c r="D1608" s="33">
        <v>1049</v>
      </c>
      <c r="E1608" s="34">
        <v>0</v>
      </c>
      <c r="F1608" s="33">
        <v>55</v>
      </c>
      <c r="G1608" s="33">
        <v>147</v>
      </c>
      <c r="H1608" s="32">
        <v>0</v>
      </c>
    </row>
    <row r="1609" spans="1:8" s="197" customFormat="1" x14ac:dyDescent="0.35">
      <c r="A1609" s="199" t="s">
        <v>1095</v>
      </c>
      <c r="B1609" s="66">
        <v>44201</v>
      </c>
      <c r="C1609" s="33">
        <v>172</v>
      </c>
      <c r="D1609" s="33">
        <v>930</v>
      </c>
      <c r="E1609" s="34">
        <v>57</v>
      </c>
      <c r="F1609" s="33">
        <v>80</v>
      </c>
      <c r="G1609" s="33">
        <v>139</v>
      </c>
      <c r="H1609" s="32">
        <v>18</v>
      </c>
    </row>
    <row r="1610" spans="1:8" s="197" customFormat="1" x14ac:dyDescent="0.35">
      <c r="A1610" s="199" t="s">
        <v>1090</v>
      </c>
      <c r="B1610" s="66">
        <v>44202</v>
      </c>
      <c r="C1610" s="33">
        <v>458</v>
      </c>
      <c r="D1610" s="33">
        <v>2563</v>
      </c>
      <c r="E1610" s="34">
        <v>0</v>
      </c>
      <c r="F1610" s="33">
        <v>55</v>
      </c>
      <c r="G1610" s="33">
        <v>278</v>
      </c>
      <c r="H1610" s="32">
        <v>0</v>
      </c>
    </row>
    <row r="1611" spans="1:8" s="197" customFormat="1" x14ac:dyDescent="0.35">
      <c r="A1611" s="199" t="s">
        <v>1091</v>
      </c>
      <c r="B1611" s="66">
        <v>44202</v>
      </c>
      <c r="C1611" s="33">
        <v>187</v>
      </c>
      <c r="D1611" s="33">
        <v>1405</v>
      </c>
      <c r="E1611" s="34">
        <v>0</v>
      </c>
      <c r="F1611" s="33">
        <v>52</v>
      </c>
      <c r="G1611" s="33">
        <v>146</v>
      </c>
      <c r="H1611" s="32">
        <v>0</v>
      </c>
    </row>
    <row r="1612" spans="1:8" s="197" customFormat="1" x14ac:dyDescent="0.35">
      <c r="A1612" s="199" t="s">
        <v>1092</v>
      </c>
      <c r="B1612" s="66">
        <v>44202</v>
      </c>
      <c r="C1612" s="33">
        <v>149</v>
      </c>
      <c r="D1612" s="33">
        <v>1387</v>
      </c>
      <c r="E1612" s="34">
        <v>0</v>
      </c>
      <c r="F1612" s="33">
        <v>59</v>
      </c>
      <c r="G1612" s="33">
        <v>209</v>
      </c>
      <c r="H1612" s="32">
        <v>0</v>
      </c>
    </row>
    <row r="1613" spans="1:8" s="197" customFormat="1" x14ac:dyDescent="0.35">
      <c r="A1613" s="199" t="s">
        <v>1093</v>
      </c>
      <c r="B1613" s="66">
        <v>44202</v>
      </c>
      <c r="C1613" s="33">
        <v>103</v>
      </c>
      <c r="D1613" s="33">
        <v>964</v>
      </c>
      <c r="E1613" s="34">
        <v>3</v>
      </c>
      <c r="F1613" s="33">
        <v>11</v>
      </c>
      <c r="G1613" s="33">
        <v>62</v>
      </c>
      <c r="H1613" s="32">
        <v>25</v>
      </c>
    </row>
    <row r="1614" spans="1:8" s="197" customFormat="1" x14ac:dyDescent="0.35">
      <c r="A1614" s="199" t="s">
        <v>1094</v>
      </c>
      <c r="B1614" s="66">
        <v>44202</v>
      </c>
      <c r="C1614" s="33">
        <v>95</v>
      </c>
      <c r="D1614" s="33">
        <v>1029</v>
      </c>
      <c r="E1614" s="34">
        <v>0</v>
      </c>
      <c r="F1614" s="33">
        <v>58</v>
      </c>
      <c r="G1614" s="33">
        <v>175</v>
      </c>
      <c r="H1614" s="32">
        <v>0</v>
      </c>
    </row>
    <row r="1615" spans="1:8" s="197" customFormat="1" x14ac:dyDescent="0.35">
      <c r="A1615" s="199" t="s">
        <v>1095</v>
      </c>
      <c r="B1615" s="66">
        <v>44202</v>
      </c>
      <c r="C1615" s="33">
        <v>188</v>
      </c>
      <c r="D1615" s="33">
        <v>891</v>
      </c>
      <c r="E1615" s="34">
        <v>54</v>
      </c>
      <c r="F1615" s="33">
        <v>38</v>
      </c>
      <c r="G1615" s="33">
        <v>185</v>
      </c>
      <c r="H1615" s="32">
        <v>21</v>
      </c>
    </row>
    <row r="1616" spans="1:8" s="197" customFormat="1" x14ac:dyDescent="0.35">
      <c r="A1616" s="199" t="s">
        <v>1090</v>
      </c>
      <c r="B1616" s="66">
        <v>44203</v>
      </c>
      <c r="C1616" s="33">
        <v>458</v>
      </c>
      <c r="D1616" s="33">
        <v>2590</v>
      </c>
      <c r="E1616" s="34">
        <v>0</v>
      </c>
      <c r="F1616" s="33">
        <v>73</v>
      </c>
      <c r="G1616" s="33">
        <v>280</v>
      </c>
      <c r="H1616" s="32">
        <v>0</v>
      </c>
    </row>
    <row r="1617" spans="1:8" s="197" customFormat="1" x14ac:dyDescent="0.35">
      <c r="A1617" s="199" t="s">
        <v>1091</v>
      </c>
      <c r="B1617" s="66">
        <v>44203</v>
      </c>
      <c r="C1617" s="33">
        <v>182</v>
      </c>
      <c r="D1617" s="33">
        <v>1389</v>
      </c>
      <c r="E1617" s="34">
        <v>0</v>
      </c>
      <c r="F1617" s="33">
        <v>55</v>
      </c>
      <c r="G1617" s="33">
        <v>170</v>
      </c>
      <c r="H1617" s="32">
        <v>0</v>
      </c>
    </row>
    <row r="1618" spans="1:8" s="197" customFormat="1" x14ac:dyDescent="0.35">
      <c r="A1618" s="199" t="s">
        <v>1092</v>
      </c>
      <c r="B1618" s="66">
        <v>44203</v>
      </c>
      <c r="C1618" s="33">
        <v>152</v>
      </c>
      <c r="D1618" s="33">
        <v>1389</v>
      </c>
      <c r="E1618" s="34">
        <v>0</v>
      </c>
      <c r="F1618" s="33">
        <v>62</v>
      </c>
      <c r="G1618" s="33">
        <v>199</v>
      </c>
      <c r="H1618" s="32">
        <v>0</v>
      </c>
    </row>
    <row r="1619" spans="1:8" s="197" customFormat="1" x14ac:dyDescent="0.35">
      <c r="A1619" s="199" t="s">
        <v>1093</v>
      </c>
      <c r="B1619" s="66">
        <v>44203</v>
      </c>
      <c r="C1619" s="33">
        <v>104</v>
      </c>
      <c r="D1619" s="33">
        <v>947</v>
      </c>
      <c r="E1619" s="34">
        <v>2</v>
      </c>
      <c r="F1619" s="33">
        <v>10</v>
      </c>
      <c r="G1619" s="33">
        <v>65</v>
      </c>
      <c r="H1619" s="32">
        <v>26</v>
      </c>
    </row>
    <row r="1620" spans="1:8" s="197" customFormat="1" x14ac:dyDescent="0.35">
      <c r="A1620" s="199" t="s">
        <v>1094</v>
      </c>
      <c r="B1620" s="66">
        <v>44203</v>
      </c>
      <c r="C1620" s="33">
        <v>101</v>
      </c>
      <c r="D1620" s="33">
        <v>1021</v>
      </c>
      <c r="E1620" s="34">
        <v>0</v>
      </c>
      <c r="F1620" s="33">
        <v>55</v>
      </c>
      <c r="G1620" s="33">
        <v>184</v>
      </c>
      <c r="H1620" s="32">
        <v>0</v>
      </c>
    </row>
    <row r="1621" spans="1:8" s="197" customFormat="1" x14ac:dyDescent="0.35">
      <c r="A1621" s="199" t="s">
        <v>1095</v>
      </c>
      <c r="B1621" s="66">
        <v>44203</v>
      </c>
      <c r="C1621" s="33">
        <v>181</v>
      </c>
      <c r="D1621" s="33">
        <v>907</v>
      </c>
      <c r="E1621" s="34">
        <v>54</v>
      </c>
      <c r="F1621" s="33">
        <v>45</v>
      </c>
      <c r="G1621" s="33">
        <v>174</v>
      </c>
      <c r="H1621" s="32">
        <v>21</v>
      </c>
    </row>
    <row r="1622" spans="1:8" s="197" customFormat="1" x14ac:dyDescent="0.35">
      <c r="A1622" s="199" t="s">
        <v>1090</v>
      </c>
      <c r="B1622" s="66">
        <v>44204</v>
      </c>
      <c r="C1622" s="33">
        <v>463</v>
      </c>
      <c r="D1622" s="33">
        <v>2574</v>
      </c>
      <c r="E1622" s="34">
        <v>0</v>
      </c>
      <c r="F1622" s="33">
        <v>72</v>
      </c>
      <c r="G1622" s="33">
        <v>274</v>
      </c>
      <c r="H1622" s="32">
        <v>0</v>
      </c>
    </row>
    <row r="1623" spans="1:8" s="197" customFormat="1" x14ac:dyDescent="0.35">
      <c r="A1623" s="199" t="s">
        <v>1091</v>
      </c>
      <c r="B1623" s="66">
        <v>44204</v>
      </c>
      <c r="C1623" s="33">
        <v>172</v>
      </c>
      <c r="D1623" s="33">
        <v>1374</v>
      </c>
      <c r="E1623" s="34">
        <v>0</v>
      </c>
      <c r="F1623" s="33">
        <v>62</v>
      </c>
      <c r="G1623" s="33">
        <v>171</v>
      </c>
      <c r="H1623" s="32">
        <v>0</v>
      </c>
    </row>
    <row r="1624" spans="1:8" s="197" customFormat="1" x14ac:dyDescent="0.35">
      <c r="A1624" s="199" t="s">
        <v>1092</v>
      </c>
      <c r="B1624" s="66">
        <v>44204</v>
      </c>
      <c r="C1624" s="33">
        <v>144</v>
      </c>
      <c r="D1624" s="33">
        <v>1332</v>
      </c>
      <c r="E1624" s="34">
        <v>0</v>
      </c>
      <c r="F1624" s="33">
        <v>68</v>
      </c>
      <c r="G1624" s="33">
        <v>250</v>
      </c>
      <c r="H1624" s="32">
        <v>0</v>
      </c>
    </row>
    <row r="1625" spans="1:8" s="197" customFormat="1" x14ac:dyDescent="0.35">
      <c r="A1625" s="199" t="s">
        <v>1093</v>
      </c>
      <c r="B1625" s="66">
        <v>44204</v>
      </c>
      <c r="C1625" s="33">
        <v>100</v>
      </c>
      <c r="D1625" s="33">
        <v>941</v>
      </c>
      <c r="E1625" s="34">
        <v>3</v>
      </c>
      <c r="F1625" s="33">
        <v>14</v>
      </c>
      <c r="G1625" s="33">
        <v>70</v>
      </c>
      <c r="H1625" s="32">
        <v>25</v>
      </c>
    </row>
    <row r="1626" spans="1:8" s="197" customFormat="1" x14ac:dyDescent="0.35">
      <c r="A1626" s="199" t="s">
        <v>1094</v>
      </c>
      <c r="B1626" s="66">
        <v>44204</v>
      </c>
      <c r="C1626" s="33">
        <v>102</v>
      </c>
      <c r="D1626" s="33">
        <v>991</v>
      </c>
      <c r="E1626" s="34">
        <v>0</v>
      </c>
      <c r="F1626" s="33">
        <v>54</v>
      </c>
      <c r="G1626" s="33">
        <v>215</v>
      </c>
      <c r="H1626" s="32">
        <v>0</v>
      </c>
    </row>
    <row r="1627" spans="1:8" s="197" customFormat="1" x14ac:dyDescent="0.35">
      <c r="A1627" s="199" t="s">
        <v>1095</v>
      </c>
      <c r="B1627" s="66">
        <v>44204</v>
      </c>
      <c r="C1627" s="33">
        <v>188</v>
      </c>
      <c r="D1627" s="33">
        <v>899</v>
      </c>
      <c r="E1627" s="34">
        <v>67</v>
      </c>
      <c r="F1627" s="33">
        <v>38</v>
      </c>
      <c r="G1627" s="33">
        <v>189</v>
      </c>
      <c r="H1627" s="32">
        <v>8</v>
      </c>
    </row>
    <row r="1628" spans="1:8" s="197" customFormat="1" x14ac:dyDescent="0.35">
      <c r="A1628" s="199" t="s">
        <v>1090</v>
      </c>
      <c r="B1628" s="66">
        <v>44205</v>
      </c>
      <c r="C1628" s="33">
        <v>464</v>
      </c>
      <c r="D1628" s="33">
        <v>2454</v>
      </c>
      <c r="E1628" s="34">
        <v>0</v>
      </c>
      <c r="F1628" s="33">
        <v>72</v>
      </c>
      <c r="G1628" s="33">
        <v>374</v>
      </c>
      <c r="H1628" s="32">
        <v>0</v>
      </c>
    </row>
    <row r="1629" spans="1:8" s="197" customFormat="1" x14ac:dyDescent="0.35">
      <c r="A1629" s="199" t="s">
        <v>1091</v>
      </c>
      <c r="B1629" s="66">
        <v>44205</v>
      </c>
      <c r="C1629" s="33">
        <v>182</v>
      </c>
      <c r="D1629" s="33">
        <v>1307</v>
      </c>
      <c r="E1629" s="34">
        <v>0</v>
      </c>
      <c r="F1629" s="33">
        <v>50</v>
      </c>
      <c r="G1629" s="33">
        <v>222</v>
      </c>
      <c r="H1629" s="32">
        <v>0</v>
      </c>
    </row>
    <row r="1630" spans="1:8" s="197" customFormat="1" x14ac:dyDescent="0.35">
      <c r="A1630" s="199" t="s">
        <v>1092</v>
      </c>
      <c r="B1630" s="66">
        <v>44205</v>
      </c>
      <c r="C1630" s="33">
        <v>153</v>
      </c>
      <c r="D1630" s="33">
        <v>1315</v>
      </c>
      <c r="E1630" s="34">
        <v>0</v>
      </c>
      <c r="F1630" s="33">
        <v>56</v>
      </c>
      <c r="G1630" s="33">
        <v>278</v>
      </c>
      <c r="H1630" s="32">
        <v>0</v>
      </c>
    </row>
    <row r="1631" spans="1:8" s="197" customFormat="1" x14ac:dyDescent="0.35">
      <c r="A1631" s="199" t="s">
        <v>1093</v>
      </c>
      <c r="B1631" s="66">
        <v>44205</v>
      </c>
      <c r="C1631" s="33">
        <v>97</v>
      </c>
      <c r="D1631" s="33">
        <v>923</v>
      </c>
      <c r="E1631" s="34">
        <v>4</v>
      </c>
      <c r="F1631" s="33">
        <v>13</v>
      </c>
      <c r="G1631" s="33">
        <v>77</v>
      </c>
      <c r="H1631" s="32">
        <v>24</v>
      </c>
    </row>
    <row r="1632" spans="1:8" s="197" customFormat="1" x14ac:dyDescent="0.35">
      <c r="A1632" s="199" t="s">
        <v>1094</v>
      </c>
      <c r="B1632" s="66">
        <v>44205</v>
      </c>
      <c r="C1632" s="33">
        <v>101</v>
      </c>
      <c r="D1632" s="33">
        <v>998</v>
      </c>
      <c r="E1632" s="34">
        <v>0</v>
      </c>
      <c r="F1632" s="33">
        <v>53</v>
      </c>
      <c r="G1632" s="33">
        <v>195</v>
      </c>
      <c r="H1632" s="32">
        <v>0</v>
      </c>
    </row>
    <row r="1633" spans="1:8" s="197" customFormat="1" x14ac:dyDescent="0.35">
      <c r="A1633" s="199" t="s">
        <v>1095</v>
      </c>
      <c r="B1633" s="66">
        <v>44205</v>
      </c>
      <c r="C1633" s="33">
        <v>175</v>
      </c>
      <c r="D1633" s="33">
        <v>874</v>
      </c>
      <c r="E1633" s="34">
        <v>53</v>
      </c>
      <c r="F1633" s="33">
        <v>49</v>
      </c>
      <c r="G1633" s="33">
        <v>209</v>
      </c>
      <c r="H1633" s="32">
        <v>22</v>
      </c>
    </row>
    <row r="1634" spans="1:8" s="197" customFormat="1" x14ac:dyDescent="0.35">
      <c r="A1634" s="199" t="s">
        <v>1090</v>
      </c>
      <c r="B1634" s="66">
        <v>44206</v>
      </c>
      <c r="C1634" s="33">
        <v>456</v>
      </c>
      <c r="D1634" s="33">
        <v>2358</v>
      </c>
      <c r="E1634" s="34">
        <v>0</v>
      </c>
      <c r="F1634" s="33">
        <v>79</v>
      </c>
      <c r="G1634" s="33">
        <v>463</v>
      </c>
      <c r="H1634" s="32">
        <v>0</v>
      </c>
    </row>
    <row r="1635" spans="1:8" s="197" customFormat="1" x14ac:dyDescent="0.35">
      <c r="A1635" s="199" t="s">
        <v>1091</v>
      </c>
      <c r="B1635" s="66">
        <v>44206</v>
      </c>
      <c r="C1635" s="33">
        <v>181</v>
      </c>
      <c r="D1635" s="33">
        <v>1290</v>
      </c>
      <c r="E1635" s="34">
        <v>0</v>
      </c>
      <c r="F1635" s="33">
        <v>49</v>
      </c>
      <c r="G1635" s="33">
        <v>245</v>
      </c>
      <c r="H1635" s="32">
        <v>0</v>
      </c>
    </row>
    <row r="1636" spans="1:8" s="197" customFormat="1" x14ac:dyDescent="0.35">
      <c r="A1636" s="199" t="s">
        <v>1092</v>
      </c>
      <c r="B1636" s="66">
        <v>44206</v>
      </c>
      <c r="C1636" s="33">
        <v>148</v>
      </c>
      <c r="D1636" s="33">
        <v>1302</v>
      </c>
      <c r="E1636" s="34">
        <v>0</v>
      </c>
      <c r="F1636" s="33">
        <v>59</v>
      </c>
      <c r="G1636" s="33">
        <v>284</v>
      </c>
      <c r="H1636" s="32">
        <v>0</v>
      </c>
    </row>
    <row r="1637" spans="1:8" s="197" customFormat="1" x14ac:dyDescent="0.35">
      <c r="A1637" s="199" t="s">
        <v>1093</v>
      </c>
      <c r="B1637" s="66">
        <v>44206</v>
      </c>
      <c r="C1637" s="33">
        <v>98</v>
      </c>
      <c r="D1637" s="33">
        <v>926</v>
      </c>
      <c r="E1637" s="34">
        <v>5</v>
      </c>
      <c r="F1637" s="33">
        <v>13</v>
      </c>
      <c r="G1637" s="33">
        <v>78</v>
      </c>
      <c r="H1637" s="32">
        <v>23</v>
      </c>
    </row>
    <row r="1638" spans="1:8" s="197" customFormat="1" x14ac:dyDescent="0.35">
      <c r="A1638" s="199" t="s">
        <v>1094</v>
      </c>
      <c r="B1638" s="66">
        <v>44206</v>
      </c>
      <c r="C1638" s="33">
        <v>90</v>
      </c>
      <c r="D1638" s="33">
        <v>986</v>
      </c>
      <c r="E1638" s="34">
        <v>0</v>
      </c>
      <c r="F1638" s="33">
        <v>66</v>
      </c>
      <c r="G1638" s="33">
        <v>199</v>
      </c>
      <c r="H1638" s="32">
        <v>0</v>
      </c>
    </row>
    <row r="1639" spans="1:8" s="197" customFormat="1" x14ac:dyDescent="0.35">
      <c r="A1639" s="199" t="s">
        <v>1095</v>
      </c>
      <c r="B1639" s="66">
        <v>44206</v>
      </c>
      <c r="C1639" s="33">
        <v>178</v>
      </c>
      <c r="D1639" s="33">
        <v>875</v>
      </c>
      <c r="E1639" s="34">
        <v>45</v>
      </c>
      <c r="F1639" s="33">
        <v>46</v>
      </c>
      <c r="G1639" s="33">
        <v>211</v>
      </c>
      <c r="H1639" s="32">
        <v>30</v>
      </c>
    </row>
    <row r="1640" spans="1:8" s="197" customFormat="1" x14ac:dyDescent="0.35">
      <c r="A1640" s="199" t="s">
        <v>1090</v>
      </c>
      <c r="B1640" s="66">
        <v>44207</v>
      </c>
      <c r="C1640" s="33">
        <v>454</v>
      </c>
      <c r="D1640" s="33">
        <v>2419</v>
      </c>
      <c r="E1640" s="34">
        <v>0</v>
      </c>
      <c r="F1640" s="33">
        <v>81</v>
      </c>
      <c r="G1640" s="33">
        <v>413</v>
      </c>
      <c r="H1640" s="32">
        <v>0</v>
      </c>
    </row>
    <row r="1641" spans="1:8" s="197" customFormat="1" x14ac:dyDescent="0.35">
      <c r="A1641" s="199" t="s">
        <v>1091</v>
      </c>
      <c r="B1641" s="66">
        <v>44207</v>
      </c>
      <c r="C1641" s="33">
        <v>167</v>
      </c>
      <c r="D1641" s="33">
        <v>1299</v>
      </c>
      <c r="E1641" s="34">
        <v>0</v>
      </c>
      <c r="F1641" s="33">
        <v>72</v>
      </c>
      <c r="G1641" s="33">
        <v>229</v>
      </c>
      <c r="H1641" s="32">
        <v>0</v>
      </c>
    </row>
    <row r="1642" spans="1:8" s="197" customFormat="1" x14ac:dyDescent="0.35">
      <c r="A1642" s="199" t="s">
        <v>1092</v>
      </c>
      <c r="B1642" s="66">
        <v>44207</v>
      </c>
      <c r="C1642" s="33">
        <v>150</v>
      </c>
      <c r="D1642" s="33">
        <v>1304</v>
      </c>
      <c r="E1642" s="34">
        <v>0</v>
      </c>
      <c r="F1642" s="33">
        <v>61</v>
      </c>
      <c r="G1642" s="33">
        <v>277</v>
      </c>
      <c r="H1642" s="32">
        <v>0</v>
      </c>
    </row>
    <row r="1643" spans="1:8" s="197" customFormat="1" x14ac:dyDescent="0.35">
      <c r="A1643" s="199" t="s">
        <v>1093</v>
      </c>
      <c r="B1643" s="66">
        <v>44207</v>
      </c>
      <c r="C1643" s="33">
        <v>104</v>
      </c>
      <c r="D1643" s="33">
        <v>938</v>
      </c>
      <c r="E1643" s="34">
        <v>4</v>
      </c>
      <c r="F1643" s="33">
        <v>10</v>
      </c>
      <c r="G1643" s="33">
        <v>90</v>
      </c>
      <c r="H1643" s="32">
        <v>24</v>
      </c>
    </row>
    <row r="1644" spans="1:8" s="197" customFormat="1" x14ac:dyDescent="0.35">
      <c r="A1644" s="199" t="s">
        <v>1094</v>
      </c>
      <c r="B1644" s="66">
        <v>44207</v>
      </c>
      <c r="C1644" s="33">
        <v>96</v>
      </c>
      <c r="D1644" s="33">
        <v>1009</v>
      </c>
      <c r="E1644" s="34">
        <v>0</v>
      </c>
      <c r="F1644" s="33">
        <v>57</v>
      </c>
      <c r="G1644" s="33">
        <v>187</v>
      </c>
      <c r="H1644" s="32">
        <v>0</v>
      </c>
    </row>
    <row r="1645" spans="1:8" s="197" customFormat="1" x14ac:dyDescent="0.35">
      <c r="A1645" s="199" t="s">
        <v>1095</v>
      </c>
      <c r="B1645" s="66">
        <v>44207</v>
      </c>
      <c r="C1645" s="33">
        <v>178</v>
      </c>
      <c r="D1645" s="33">
        <v>881</v>
      </c>
      <c r="E1645" s="34">
        <v>46</v>
      </c>
      <c r="F1645" s="33">
        <v>46</v>
      </c>
      <c r="G1645" s="33">
        <v>200</v>
      </c>
      <c r="H1645" s="32">
        <v>29</v>
      </c>
    </row>
    <row r="1646" spans="1:8" s="197" customFormat="1" x14ac:dyDescent="0.35">
      <c r="A1646" s="199" t="s">
        <v>1090</v>
      </c>
      <c r="B1646" s="66">
        <v>44208</v>
      </c>
      <c r="C1646" s="33">
        <v>461</v>
      </c>
      <c r="D1646" s="33">
        <v>2574</v>
      </c>
      <c r="E1646" s="34">
        <v>0</v>
      </c>
      <c r="F1646" s="33">
        <v>82</v>
      </c>
      <c r="G1646" s="33">
        <v>289</v>
      </c>
      <c r="H1646" s="32">
        <v>0</v>
      </c>
    </row>
    <row r="1647" spans="1:8" s="197" customFormat="1" x14ac:dyDescent="0.35">
      <c r="A1647" s="199" t="s">
        <v>1091</v>
      </c>
      <c r="B1647" s="66">
        <v>44208</v>
      </c>
      <c r="C1647" s="33">
        <v>178</v>
      </c>
      <c r="D1647" s="33">
        <v>1348</v>
      </c>
      <c r="E1647" s="34">
        <v>0</v>
      </c>
      <c r="F1647" s="33">
        <v>57</v>
      </c>
      <c r="G1647" s="33">
        <v>196</v>
      </c>
      <c r="H1647" s="32">
        <v>0</v>
      </c>
    </row>
    <row r="1648" spans="1:8" s="197" customFormat="1" x14ac:dyDescent="0.35">
      <c r="A1648" s="199" t="s">
        <v>1092</v>
      </c>
      <c r="B1648" s="66">
        <v>44208</v>
      </c>
      <c r="C1648" s="33">
        <v>139</v>
      </c>
      <c r="D1648" s="33">
        <v>1346</v>
      </c>
      <c r="E1648" s="34">
        <v>0</v>
      </c>
      <c r="F1648" s="33">
        <v>67</v>
      </c>
      <c r="G1648" s="33">
        <v>252</v>
      </c>
      <c r="H1648" s="32">
        <v>0</v>
      </c>
    </row>
    <row r="1649" spans="1:8" s="197" customFormat="1" x14ac:dyDescent="0.35">
      <c r="A1649" s="199" t="s">
        <v>1093</v>
      </c>
      <c r="B1649" s="66">
        <v>44208</v>
      </c>
      <c r="C1649" s="33">
        <v>101</v>
      </c>
      <c r="D1649" s="33">
        <v>951</v>
      </c>
      <c r="E1649" s="34">
        <v>2</v>
      </c>
      <c r="F1649" s="33">
        <v>15</v>
      </c>
      <c r="G1649" s="33">
        <v>84</v>
      </c>
      <c r="H1649" s="32">
        <v>26</v>
      </c>
    </row>
    <row r="1650" spans="1:8" s="197" customFormat="1" x14ac:dyDescent="0.35">
      <c r="A1650" s="199" t="s">
        <v>1094</v>
      </c>
      <c r="B1650" s="66">
        <v>44208</v>
      </c>
      <c r="C1650" s="33">
        <v>100</v>
      </c>
      <c r="D1650" s="33">
        <v>970</v>
      </c>
      <c r="E1650" s="34">
        <v>0</v>
      </c>
      <c r="F1650" s="33">
        <v>53</v>
      </c>
      <c r="G1650" s="33">
        <v>233</v>
      </c>
      <c r="H1650" s="32">
        <v>0</v>
      </c>
    </row>
    <row r="1651" spans="1:8" s="197" customFormat="1" x14ac:dyDescent="0.35">
      <c r="A1651" s="199" t="s">
        <v>1095</v>
      </c>
      <c r="B1651" s="66">
        <v>44208</v>
      </c>
      <c r="C1651" s="33">
        <v>194</v>
      </c>
      <c r="D1651" s="33">
        <v>926</v>
      </c>
      <c r="E1651" s="34">
        <v>45</v>
      </c>
      <c r="F1651" s="33">
        <v>30</v>
      </c>
      <c r="G1651" s="33">
        <v>159</v>
      </c>
      <c r="H1651" s="32">
        <v>30</v>
      </c>
    </row>
    <row r="1652" spans="1:8" s="197" customFormat="1" x14ac:dyDescent="0.35">
      <c r="A1652" s="199" t="s">
        <v>1090</v>
      </c>
      <c r="B1652" s="66">
        <v>44209</v>
      </c>
      <c r="C1652" s="33">
        <v>475</v>
      </c>
      <c r="D1652" s="33">
        <v>2605</v>
      </c>
      <c r="E1652" s="34">
        <v>0</v>
      </c>
      <c r="F1652" s="33">
        <v>73</v>
      </c>
      <c r="G1652" s="33">
        <v>252</v>
      </c>
      <c r="H1652" s="32">
        <v>0</v>
      </c>
    </row>
    <row r="1653" spans="1:8" s="197" customFormat="1" x14ac:dyDescent="0.35">
      <c r="A1653" s="199" t="s">
        <v>1091</v>
      </c>
      <c r="B1653" s="66">
        <v>44209</v>
      </c>
      <c r="C1653" s="33">
        <v>172</v>
      </c>
      <c r="D1653" s="33">
        <v>1338</v>
      </c>
      <c r="E1653" s="34">
        <v>0</v>
      </c>
      <c r="F1653" s="33">
        <v>64</v>
      </c>
      <c r="G1653" s="33">
        <v>195</v>
      </c>
      <c r="H1653" s="32">
        <v>0</v>
      </c>
    </row>
    <row r="1654" spans="1:8" s="197" customFormat="1" x14ac:dyDescent="0.35">
      <c r="A1654" s="199" t="s">
        <v>1092</v>
      </c>
      <c r="B1654" s="66">
        <v>44209</v>
      </c>
      <c r="C1654" s="33">
        <v>144</v>
      </c>
      <c r="D1654" s="33">
        <v>1390</v>
      </c>
      <c r="E1654" s="34">
        <v>0</v>
      </c>
      <c r="F1654" s="33">
        <v>64</v>
      </c>
      <c r="G1654" s="33">
        <v>209</v>
      </c>
      <c r="H1654" s="32">
        <v>0</v>
      </c>
    </row>
    <row r="1655" spans="1:8" s="197" customFormat="1" x14ac:dyDescent="0.35">
      <c r="A1655" s="199" t="s">
        <v>1093</v>
      </c>
      <c r="B1655" s="66">
        <v>44209</v>
      </c>
      <c r="C1655" s="33">
        <v>98</v>
      </c>
      <c r="D1655" s="33">
        <v>968</v>
      </c>
      <c r="E1655" s="34">
        <v>1</v>
      </c>
      <c r="F1655" s="33">
        <v>16</v>
      </c>
      <c r="G1655" s="33">
        <v>62</v>
      </c>
      <c r="H1655" s="32">
        <v>27</v>
      </c>
    </row>
    <row r="1656" spans="1:8" s="197" customFormat="1" x14ac:dyDescent="0.35">
      <c r="A1656" s="199" t="s">
        <v>1094</v>
      </c>
      <c r="B1656" s="66">
        <v>44209</v>
      </c>
      <c r="C1656" s="33">
        <v>91</v>
      </c>
      <c r="D1656" s="33">
        <v>1022</v>
      </c>
      <c r="E1656" s="34">
        <v>0</v>
      </c>
      <c r="F1656" s="33">
        <v>65</v>
      </c>
      <c r="G1656" s="33">
        <v>180</v>
      </c>
      <c r="H1656" s="32">
        <v>0</v>
      </c>
    </row>
    <row r="1657" spans="1:8" s="197" customFormat="1" x14ac:dyDescent="0.35">
      <c r="A1657" s="199" t="s">
        <v>1095</v>
      </c>
      <c r="B1657" s="66">
        <v>44209</v>
      </c>
      <c r="C1657" s="33">
        <v>180</v>
      </c>
      <c r="D1657" s="33">
        <v>915</v>
      </c>
      <c r="E1657" s="34">
        <v>50</v>
      </c>
      <c r="F1657" s="33">
        <v>44</v>
      </c>
      <c r="G1657" s="33">
        <v>171</v>
      </c>
      <c r="H1657" s="32">
        <v>25</v>
      </c>
    </row>
    <row r="1658" spans="1:8" s="197" customFormat="1" x14ac:dyDescent="0.35">
      <c r="A1658" s="199" t="s">
        <v>1090</v>
      </c>
      <c r="B1658" s="66">
        <v>44210</v>
      </c>
      <c r="C1658" s="33">
        <v>467</v>
      </c>
      <c r="D1658" s="33">
        <v>2595</v>
      </c>
      <c r="E1658" s="34">
        <v>0</v>
      </c>
      <c r="F1658" s="33">
        <v>82</v>
      </c>
      <c r="G1658" s="33">
        <v>276</v>
      </c>
      <c r="H1658" s="32">
        <v>0</v>
      </c>
    </row>
    <row r="1659" spans="1:8" s="197" customFormat="1" x14ac:dyDescent="0.35">
      <c r="A1659" s="199" t="s">
        <v>1091</v>
      </c>
      <c r="B1659" s="66">
        <v>44210</v>
      </c>
      <c r="C1659" s="33">
        <v>180</v>
      </c>
      <c r="D1659" s="33">
        <v>1350</v>
      </c>
      <c r="E1659" s="34">
        <v>0</v>
      </c>
      <c r="F1659" s="33">
        <v>56</v>
      </c>
      <c r="G1659" s="33">
        <v>204</v>
      </c>
      <c r="H1659" s="32">
        <v>0</v>
      </c>
    </row>
    <row r="1660" spans="1:8" s="197" customFormat="1" x14ac:dyDescent="0.35">
      <c r="A1660" s="199" t="s">
        <v>1092</v>
      </c>
      <c r="B1660" s="66">
        <v>44210</v>
      </c>
      <c r="C1660" s="33">
        <v>137</v>
      </c>
      <c r="D1660" s="33">
        <v>1376</v>
      </c>
      <c r="E1660" s="34">
        <v>0</v>
      </c>
      <c r="F1660" s="33">
        <v>65</v>
      </c>
      <c r="G1660" s="33">
        <v>213</v>
      </c>
      <c r="H1660" s="32">
        <v>0</v>
      </c>
    </row>
    <row r="1661" spans="1:8" s="197" customFormat="1" x14ac:dyDescent="0.35">
      <c r="A1661" s="199" t="s">
        <v>1093</v>
      </c>
      <c r="B1661" s="66">
        <v>44210</v>
      </c>
      <c r="C1661" s="33">
        <v>101</v>
      </c>
      <c r="D1661" s="33">
        <v>985</v>
      </c>
      <c r="E1661" s="34">
        <v>2</v>
      </c>
      <c r="F1661" s="33">
        <v>16</v>
      </c>
      <c r="G1661" s="33">
        <v>63</v>
      </c>
      <c r="H1661" s="32">
        <v>26</v>
      </c>
    </row>
    <row r="1662" spans="1:8" s="197" customFormat="1" x14ac:dyDescent="0.35">
      <c r="A1662" s="199" t="s">
        <v>1094</v>
      </c>
      <c r="B1662" s="66">
        <v>44210</v>
      </c>
      <c r="C1662" s="33">
        <v>105</v>
      </c>
      <c r="D1662" s="33">
        <v>985</v>
      </c>
      <c r="E1662" s="34">
        <v>0</v>
      </c>
      <c r="F1662" s="33">
        <v>49</v>
      </c>
      <c r="G1662" s="33">
        <v>208</v>
      </c>
      <c r="H1662" s="32">
        <v>0</v>
      </c>
    </row>
    <row r="1663" spans="1:8" s="197" customFormat="1" x14ac:dyDescent="0.35">
      <c r="A1663" s="199" t="s">
        <v>1095</v>
      </c>
      <c r="B1663" s="66">
        <v>44210</v>
      </c>
      <c r="C1663" s="33">
        <v>180</v>
      </c>
      <c r="D1663" s="33">
        <v>891</v>
      </c>
      <c r="E1663" s="34">
        <v>53</v>
      </c>
      <c r="F1663" s="33">
        <v>45</v>
      </c>
      <c r="G1663" s="33">
        <v>201</v>
      </c>
      <c r="H1663" s="32">
        <v>22</v>
      </c>
    </row>
    <row r="1664" spans="1:8" s="197" customFormat="1" x14ac:dyDescent="0.35">
      <c r="A1664" s="199" t="s">
        <v>1090</v>
      </c>
      <c r="B1664" s="66">
        <v>44211</v>
      </c>
      <c r="C1664" s="33">
        <v>467</v>
      </c>
      <c r="D1664" s="33">
        <v>2595</v>
      </c>
      <c r="E1664" s="34">
        <v>0</v>
      </c>
      <c r="F1664" s="33">
        <v>78</v>
      </c>
      <c r="G1664" s="33">
        <v>281</v>
      </c>
      <c r="H1664" s="32">
        <v>0</v>
      </c>
    </row>
    <row r="1665" spans="1:8" s="197" customFormat="1" x14ac:dyDescent="0.35">
      <c r="A1665" s="199" t="s">
        <v>1091</v>
      </c>
      <c r="B1665" s="66">
        <v>44211</v>
      </c>
      <c r="C1665" s="33">
        <v>172</v>
      </c>
      <c r="D1665" s="33">
        <v>1372</v>
      </c>
      <c r="E1665" s="34">
        <v>0</v>
      </c>
      <c r="F1665" s="33">
        <v>67</v>
      </c>
      <c r="G1665" s="33">
        <v>169</v>
      </c>
      <c r="H1665" s="32">
        <v>0</v>
      </c>
    </row>
    <row r="1666" spans="1:8" s="197" customFormat="1" x14ac:dyDescent="0.35">
      <c r="A1666" s="199" t="s">
        <v>1092</v>
      </c>
      <c r="B1666" s="66">
        <v>44211</v>
      </c>
      <c r="C1666" s="33">
        <v>141</v>
      </c>
      <c r="D1666" s="33">
        <v>1390</v>
      </c>
      <c r="E1666" s="34">
        <v>0</v>
      </c>
      <c r="F1666" s="33">
        <v>62</v>
      </c>
      <c r="G1666" s="33">
        <v>217</v>
      </c>
      <c r="H1666" s="32">
        <v>0</v>
      </c>
    </row>
    <row r="1667" spans="1:8" s="197" customFormat="1" x14ac:dyDescent="0.35">
      <c r="A1667" s="199" t="s">
        <v>1093</v>
      </c>
      <c r="B1667" s="66">
        <v>44211</v>
      </c>
      <c r="C1667" s="33">
        <v>103</v>
      </c>
      <c r="D1667" s="33">
        <v>958</v>
      </c>
      <c r="E1667" s="34">
        <v>3</v>
      </c>
      <c r="F1667" s="33">
        <v>16</v>
      </c>
      <c r="G1667" s="33">
        <v>78</v>
      </c>
      <c r="H1667" s="32">
        <v>25</v>
      </c>
    </row>
    <row r="1668" spans="1:8" s="197" customFormat="1" x14ac:dyDescent="0.35">
      <c r="A1668" s="199" t="s">
        <v>1094</v>
      </c>
      <c r="B1668" s="66">
        <v>44211</v>
      </c>
      <c r="C1668" s="33">
        <v>102</v>
      </c>
      <c r="D1668" s="33">
        <v>1018</v>
      </c>
      <c r="E1668" s="34">
        <v>0</v>
      </c>
      <c r="F1668" s="33">
        <v>51</v>
      </c>
      <c r="G1668" s="33">
        <v>163</v>
      </c>
      <c r="H1668" s="32">
        <v>0</v>
      </c>
    </row>
    <row r="1669" spans="1:8" s="197" customFormat="1" x14ac:dyDescent="0.35">
      <c r="A1669" s="199" t="s">
        <v>1095</v>
      </c>
      <c r="B1669" s="66">
        <v>44211</v>
      </c>
      <c r="C1669" s="33">
        <v>179</v>
      </c>
      <c r="D1669" s="33">
        <v>868</v>
      </c>
      <c r="E1669" s="34">
        <v>53</v>
      </c>
      <c r="F1669" s="33">
        <v>45</v>
      </c>
      <c r="G1669" s="33">
        <v>218</v>
      </c>
      <c r="H1669" s="32">
        <v>22</v>
      </c>
    </row>
    <row r="1670" spans="1:8" s="197" customFormat="1" x14ac:dyDescent="0.35">
      <c r="A1670" s="199" t="s">
        <v>1090</v>
      </c>
      <c r="B1670" s="66">
        <v>44212</v>
      </c>
      <c r="C1670" s="33">
        <v>462</v>
      </c>
      <c r="D1670" s="33">
        <v>2550</v>
      </c>
      <c r="E1670" s="34">
        <v>0</v>
      </c>
      <c r="F1670" s="33">
        <v>81</v>
      </c>
      <c r="G1670" s="33">
        <v>337</v>
      </c>
      <c r="H1670" s="32">
        <v>0</v>
      </c>
    </row>
    <row r="1671" spans="1:8" s="197" customFormat="1" x14ac:dyDescent="0.35">
      <c r="A1671" s="199" t="s">
        <v>1091</v>
      </c>
      <c r="B1671" s="66">
        <v>44212</v>
      </c>
      <c r="C1671" s="33">
        <v>181</v>
      </c>
      <c r="D1671" s="33">
        <v>1335</v>
      </c>
      <c r="E1671" s="34">
        <v>0</v>
      </c>
      <c r="F1671" s="33">
        <v>68</v>
      </c>
      <c r="G1671" s="33">
        <v>191</v>
      </c>
      <c r="H1671" s="32">
        <v>0</v>
      </c>
    </row>
    <row r="1672" spans="1:8" s="197" customFormat="1" x14ac:dyDescent="0.35">
      <c r="A1672" s="199" t="s">
        <v>1092</v>
      </c>
      <c r="B1672" s="66">
        <v>44212</v>
      </c>
      <c r="C1672" s="33">
        <v>145</v>
      </c>
      <c r="D1672" s="33">
        <v>1327</v>
      </c>
      <c r="E1672" s="34">
        <v>0</v>
      </c>
      <c r="F1672" s="33">
        <v>57</v>
      </c>
      <c r="G1672" s="33">
        <v>267</v>
      </c>
      <c r="H1672" s="32">
        <v>0</v>
      </c>
    </row>
    <row r="1673" spans="1:8" s="197" customFormat="1" x14ac:dyDescent="0.35">
      <c r="A1673" s="199" t="s">
        <v>1093</v>
      </c>
      <c r="B1673" s="66">
        <v>44212</v>
      </c>
      <c r="C1673" s="33">
        <v>102</v>
      </c>
      <c r="D1673" s="33">
        <v>939</v>
      </c>
      <c r="E1673" s="34">
        <v>0</v>
      </c>
      <c r="F1673" s="33">
        <v>15</v>
      </c>
      <c r="G1673" s="33">
        <v>96</v>
      </c>
      <c r="H1673" s="32">
        <v>28</v>
      </c>
    </row>
    <row r="1674" spans="1:8" s="197" customFormat="1" x14ac:dyDescent="0.35">
      <c r="A1674" s="199" t="s">
        <v>1094</v>
      </c>
      <c r="B1674" s="66">
        <v>44212</v>
      </c>
      <c r="C1674" s="33">
        <v>102</v>
      </c>
      <c r="D1674" s="33">
        <v>980</v>
      </c>
      <c r="E1674" s="34">
        <v>0</v>
      </c>
      <c r="F1674" s="33">
        <v>51</v>
      </c>
      <c r="G1674" s="33">
        <v>205</v>
      </c>
      <c r="H1674" s="32">
        <v>0</v>
      </c>
    </row>
    <row r="1675" spans="1:8" s="197" customFormat="1" x14ac:dyDescent="0.35">
      <c r="A1675" s="199" t="s">
        <v>1095</v>
      </c>
      <c r="B1675" s="66">
        <v>44212</v>
      </c>
      <c r="C1675" s="33">
        <v>174</v>
      </c>
      <c r="D1675" s="33">
        <v>876</v>
      </c>
      <c r="E1675" s="34">
        <v>49</v>
      </c>
      <c r="F1675" s="33">
        <v>50</v>
      </c>
      <c r="G1675" s="33">
        <v>220</v>
      </c>
      <c r="H1675" s="32">
        <v>26</v>
      </c>
    </row>
    <row r="1676" spans="1:8" s="197" customFormat="1" x14ac:dyDescent="0.35">
      <c r="A1676" s="199" t="s">
        <v>1090</v>
      </c>
      <c r="B1676" s="66">
        <v>44213</v>
      </c>
      <c r="C1676" s="33">
        <v>445</v>
      </c>
      <c r="D1676" s="33">
        <v>2459</v>
      </c>
      <c r="E1676" s="34">
        <v>0</v>
      </c>
      <c r="F1676" s="33">
        <v>95</v>
      </c>
      <c r="G1676" s="33">
        <v>409</v>
      </c>
      <c r="H1676" s="32">
        <v>0</v>
      </c>
    </row>
    <row r="1677" spans="1:8" s="197" customFormat="1" x14ac:dyDescent="0.35">
      <c r="A1677" s="199" t="s">
        <v>1091</v>
      </c>
      <c r="B1677" s="66">
        <v>44213</v>
      </c>
      <c r="C1677" s="33">
        <v>175</v>
      </c>
      <c r="D1677" s="33">
        <v>1337</v>
      </c>
      <c r="E1677" s="34">
        <v>0</v>
      </c>
      <c r="F1677" s="33">
        <v>69</v>
      </c>
      <c r="G1677" s="33">
        <v>194</v>
      </c>
      <c r="H1677" s="32">
        <v>0</v>
      </c>
    </row>
    <row r="1678" spans="1:8" s="197" customFormat="1" x14ac:dyDescent="0.35">
      <c r="A1678" s="199" t="s">
        <v>1092</v>
      </c>
      <c r="B1678" s="66">
        <v>44213</v>
      </c>
      <c r="C1678" s="33">
        <v>146</v>
      </c>
      <c r="D1678" s="33">
        <v>1300</v>
      </c>
      <c r="E1678" s="34">
        <v>0</v>
      </c>
      <c r="F1678" s="33">
        <v>53</v>
      </c>
      <c r="G1678" s="33">
        <v>274</v>
      </c>
      <c r="H1678" s="32">
        <v>0</v>
      </c>
    </row>
    <row r="1679" spans="1:8" s="197" customFormat="1" x14ac:dyDescent="0.35">
      <c r="A1679" s="199" t="s">
        <v>1093</v>
      </c>
      <c r="B1679" s="66">
        <v>44213</v>
      </c>
      <c r="C1679" s="33">
        <v>105</v>
      </c>
      <c r="D1679" s="33">
        <v>950</v>
      </c>
      <c r="E1679" s="34">
        <v>1</v>
      </c>
      <c r="F1679" s="33">
        <v>7</v>
      </c>
      <c r="G1679" s="33">
        <v>91</v>
      </c>
      <c r="H1679" s="32">
        <v>27</v>
      </c>
    </row>
    <row r="1680" spans="1:8" s="197" customFormat="1" x14ac:dyDescent="0.35">
      <c r="A1680" s="199" t="s">
        <v>1094</v>
      </c>
      <c r="B1680" s="66">
        <v>44213</v>
      </c>
      <c r="C1680" s="33">
        <v>94</v>
      </c>
      <c r="D1680" s="33">
        <v>993</v>
      </c>
      <c r="E1680" s="34">
        <v>0</v>
      </c>
      <c r="F1680" s="33">
        <v>59</v>
      </c>
      <c r="G1680" s="33">
        <v>191</v>
      </c>
      <c r="H1680" s="32">
        <v>0</v>
      </c>
    </row>
    <row r="1681" spans="1:8" s="197" customFormat="1" x14ac:dyDescent="0.35">
      <c r="A1681" s="199" t="s">
        <v>1095</v>
      </c>
      <c r="B1681" s="66">
        <v>44213</v>
      </c>
      <c r="C1681" s="33">
        <v>177</v>
      </c>
      <c r="D1681" s="33">
        <v>874</v>
      </c>
      <c r="E1681" s="34">
        <v>53</v>
      </c>
      <c r="F1681" s="33">
        <v>47</v>
      </c>
      <c r="G1681" s="33">
        <v>208</v>
      </c>
      <c r="H1681" s="32">
        <v>22</v>
      </c>
    </row>
    <row r="1682" spans="1:8" s="197" customFormat="1" x14ac:dyDescent="0.35">
      <c r="A1682" s="199" t="s">
        <v>1090</v>
      </c>
      <c r="B1682" s="66">
        <v>44214</v>
      </c>
      <c r="C1682" s="33">
        <v>452</v>
      </c>
      <c r="D1682" s="33">
        <v>2458</v>
      </c>
      <c r="E1682" s="34">
        <v>0</v>
      </c>
      <c r="F1682" s="33">
        <v>93</v>
      </c>
      <c r="G1682" s="33">
        <v>398</v>
      </c>
      <c r="H1682" s="32">
        <v>0</v>
      </c>
    </row>
    <row r="1683" spans="1:8" s="197" customFormat="1" x14ac:dyDescent="0.35">
      <c r="A1683" s="199" t="s">
        <v>1091</v>
      </c>
      <c r="B1683" s="66">
        <v>44214</v>
      </c>
      <c r="C1683" s="33">
        <v>184</v>
      </c>
      <c r="D1683" s="33">
        <v>1394</v>
      </c>
      <c r="E1683" s="34">
        <v>0</v>
      </c>
      <c r="F1683" s="33">
        <v>47</v>
      </c>
      <c r="G1683" s="33">
        <v>147</v>
      </c>
      <c r="H1683" s="32">
        <v>0</v>
      </c>
    </row>
    <row r="1684" spans="1:8" s="197" customFormat="1" x14ac:dyDescent="0.35">
      <c r="A1684" s="199" t="s">
        <v>1092</v>
      </c>
      <c r="B1684" s="66">
        <v>44214</v>
      </c>
      <c r="C1684" s="33">
        <v>148</v>
      </c>
      <c r="D1684" s="33">
        <v>1315</v>
      </c>
      <c r="E1684" s="34">
        <v>0</v>
      </c>
      <c r="F1684" s="33">
        <v>52</v>
      </c>
      <c r="G1684" s="33">
        <v>261</v>
      </c>
      <c r="H1684" s="32">
        <v>0</v>
      </c>
    </row>
    <row r="1685" spans="1:8" s="197" customFormat="1" x14ac:dyDescent="0.35">
      <c r="A1685" s="199" t="s">
        <v>1093</v>
      </c>
      <c r="B1685" s="66">
        <v>44214</v>
      </c>
      <c r="C1685" s="33">
        <v>105</v>
      </c>
      <c r="D1685" s="33">
        <v>959</v>
      </c>
      <c r="E1685" s="34">
        <v>2</v>
      </c>
      <c r="F1685" s="33">
        <v>15</v>
      </c>
      <c r="G1685" s="33">
        <v>87</v>
      </c>
      <c r="H1685" s="32">
        <v>26</v>
      </c>
    </row>
    <row r="1686" spans="1:8" s="197" customFormat="1" x14ac:dyDescent="0.35">
      <c r="A1686" s="199" t="s">
        <v>1094</v>
      </c>
      <c r="B1686" s="66">
        <v>44214</v>
      </c>
      <c r="C1686" s="33">
        <v>101</v>
      </c>
      <c r="D1686" s="33">
        <v>1006</v>
      </c>
      <c r="E1686" s="34">
        <v>0</v>
      </c>
      <c r="F1686" s="33">
        <v>54</v>
      </c>
      <c r="G1686" s="33">
        <v>194</v>
      </c>
      <c r="H1686" s="32">
        <v>0</v>
      </c>
    </row>
    <row r="1687" spans="1:8" s="197" customFormat="1" x14ac:dyDescent="0.35">
      <c r="A1687" s="199" t="s">
        <v>1095</v>
      </c>
      <c r="B1687" s="66">
        <v>44214</v>
      </c>
      <c r="C1687" s="33">
        <v>174</v>
      </c>
      <c r="D1687" s="33">
        <v>878</v>
      </c>
      <c r="E1687" s="34">
        <v>51</v>
      </c>
      <c r="F1687" s="33">
        <v>51</v>
      </c>
      <c r="G1687" s="33">
        <v>206</v>
      </c>
      <c r="H1687" s="32">
        <v>24</v>
      </c>
    </row>
    <row r="1688" spans="1:8" s="197" customFormat="1" x14ac:dyDescent="0.35">
      <c r="A1688" s="199" t="s">
        <v>1090</v>
      </c>
      <c r="B1688" s="66">
        <v>44215</v>
      </c>
      <c r="C1688" s="33">
        <v>458</v>
      </c>
      <c r="D1688" s="33">
        <v>2439</v>
      </c>
      <c r="E1688" s="34">
        <v>0</v>
      </c>
      <c r="F1688" s="33">
        <v>90</v>
      </c>
      <c r="G1688" s="33">
        <v>396</v>
      </c>
      <c r="H1688" s="32">
        <v>0</v>
      </c>
    </row>
    <row r="1689" spans="1:8" s="197" customFormat="1" x14ac:dyDescent="0.35">
      <c r="A1689" s="199" t="s">
        <v>1091</v>
      </c>
      <c r="B1689" s="66">
        <v>44215</v>
      </c>
      <c r="C1689" s="33">
        <v>193</v>
      </c>
      <c r="D1689" s="33">
        <v>1384</v>
      </c>
      <c r="E1689" s="34">
        <v>0</v>
      </c>
      <c r="F1689" s="33">
        <v>52</v>
      </c>
      <c r="G1689" s="33">
        <v>165</v>
      </c>
      <c r="H1689" s="32">
        <v>0</v>
      </c>
    </row>
    <row r="1690" spans="1:8" s="197" customFormat="1" x14ac:dyDescent="0.35">
      <c r="A1690" s="199" t="s">
        <v>1092</v>
      </c>
      <c r="B1690" s="66">
        <v>44215</v>
      </c>
      <c r="C1690" s="33">
        <v>149</v>
      </c>
      <c r="D1690" s="33">
        <v>1352</v>
      </c>
      <c r="E1690" s="34">
        <v>0</v>
      </c>
      <c r="F1690" s="33">
        <v>55</v>
      </c>
      <c r="G1690" s="33">
        <v>241</v>
      </c>
      <c r="H1690" s="32">
        <v>0</v>
      </c>
    </row>
    <row r="1691" spans="1:8" s="197" customFormat="1" x14ac:dyDescent="0.35">
      <c r="A1691" s="199" t="s">
        <v>1093</v>
      </c>
      <c r="B1691" s="66">
        <v>44215</v>
      </c>
      <c r="C1691" s="33">
        <v>104</v>
      </c>
      <c r="D1691" s="33">
        <v>902</v>
      </c>
      <c r="E1691" s="34">
        <v>2</v>
      </c>
      <c r="F1691" s="33">
        <v>20</v>
      </c>
      <c r="G1691" s="33">
        <v>92</v>
      </c>
      <c r="H1691" s="32">
        <v>48</v>
      </c>
    </row>
    <row r="1692" spans="1:8" s="197" customFormat="1" x14ac:dyDescent="0.35">
      <c r="A1692" s="199" t="s">
        <v>1094</v>
      </c>
      <c r="B1692" s="66">
        <v>44215</v>
      </c>
      <c r="C1692" s="33">
        <v>100</v>
      </c>
      <c r="D1692" s="33">
        <v>991</v>
      </c>
      <c r="E1692" s="34">
        <v>0</v>
      </c>
      <c r="F1692" s="33">
        <v>53</v>
      </c>
      <c r="G1692" s="33">
        <v>208</v>
      </c>
      <c r="H1692" s="32">
        <v>0</v>
      </c>
    </row>
    <row r="1693" spans="1:8" s="197" customFormat="1" x14ac:dyDescent="0.35">
      <c r="A1693" s="199" t="s">
        <v>1095</v>
      </c>
      <c r="B1693" s="66">
        <v>44215</v>
      </c>
      <c r="C1693" s="33">
        <v>185</v>
      </c>
      <c r="D1693" s="33">
        <v>891</v>
      </c>
      <c r="E1693" s="34">
        <v>54</v>
      </c>
      <c r="F1693" s="33">
        <v>40</v>
      </c>
      <c r="G1693" s="33">
        <v>199</v>
      </c>
      <c r="H1693" s="32">
        <v>21</v>
      </c>
    </row>
    <row r="1694" spans="1:8" s="197" customFormat="1" x14ac:dyDescent="0.35">
      <c r="A1694" s="199" t="s">
        <v>1090</v>
      </c>
      <c r="B1694" s="66">
        <v>44216</v>
      </c>
      <c r="C1694" s="33">
        <v>469</v>
      </c>
      <c r="D1694" s="33">
        <v>2578</v>
      </c>
      <c r="E1694" s="34">
        <v>0</v>
      </c>
      <c r="F1694" s="33">
        <v>75</v>
      </c>
      <c r="G1694" s="33">
        <v>250</v>
      </c>
      <c r="H1694" s="32">
        <v>0</v>
      </c>
    </row>
    <row r="1695" spans="1:8" s="197" customFormat="1" x14ac:dyDescent="0.35">
      <c r="A1695" s="199" t="s">
        <v>1091</v>
      </c>
      <c r="B1695" s="66">
        <v>44216</v>
      </c>
      <c r="C1695" s="33">
        <v>192</v>
      </c>
      <c r="D1695" s="33">
        <v>1397</v>
      </c>
      <c r="E1695" s="34">
        <v>0</v>
      </c>
      <c r="F1695" s="33">
        <v>50</v>
      </c>
      <c r="G1695" s="33">
        <v>153</v>
      </c>
      <c r="H1695" s="32">
        <v>0</v>
      </c>
    </row>
    <row r="1696" spans="1:8" s="197" customFormat="1" x14ac:dyDescent="0.35">
      <c r="A1696" s="199" t="s">
        <v>1092</v>
      </c>
      <c r="B1696" s="66">
        <v>44216</v>
      </c>
      <c r="C1696" s="33">
        <v>151</v>
      </c>
      <c r="D1696" s="33">
        <v>1411</v>
      </c>
      <c r="E1696" s="34">
        <v>0</v>
      </c>
      <c r="F1696" s="33">
        <v>52</v>
      </c>
      <c r="G1696" s="33">
        <v>177</v>
      </c>
      <c r="H1696" s="32">
        <v>0</v>
      </c>
    </row>
    <row r="1697" spans="1:8" s="197" customFormat="1" x14ac:dyDescent="0.35">
      <c r="A1697" s="199" t="s">
        <v>1093</v>
      </c>
      <c r="B1697" s="66">
        <v>44216</v>
      </c>
      <c r="C1697" s="33">
        <v>113</v>
      </c>
      <c r="D1697" s="33">
        <v>911</v>
      </c>
      <c r="E1697" s="34">
        <v>3</v>
      </c>
      <c r="F1697" s="33">
        <v>12</v>
      </c>
      <c r="G1697" s="33">
        <v>96</v>
      </c>
      <c r="H1697" s="32">
        <v>47</v>
      </c>
    </row>
    <row r="1698" spans="1:8" s="197" customFormat="1" x14ac:dyDescent="0.35">
      <c r="A1698" s="199" t="s">
        <v>1094</v>
      </c>
      <c r="B1698" s="66">
        <v>44216</v>
      </c>
      <c r="C1698" s="33">
        <v>105</v>
      </c>
      <c r="D1698" s="33">
        <v>983</v>
      </c>
      <c r="E1698" s="34">
        <v>0</v>
      </c>
      <c r="F1698" s="33">
        <v>48</v>
      </c>
      <c r="G1698" s="33">
        <v>221</v>
      </c>
      <c r="H1698" s="32">
        <v>0</v>
      </c>
    </row>
    <row r="1699" spans="1:8" s="197" customFormat="1" x14ac:dyDescent="0.35">
      <c r="A1699" s="199" t="s">
        <v>1095</v>
      </c>
      <c r="B1699" s="66">
        <v>44216</v>
      </c>
      <c r="C1699" s="33">
        <v>195</v>
      </c>
      <c r="D1699" s="33">
        <v>912</v>
      </c>
      <c r="E1699" s="34">
        <v>54</v>
      </c>
      <c r="F1699" s="33">
        <v>28</v>
      </c>
      <c r="G1699" s="33">
        <v>184</v>
      </c>
      <c r="H1699" s="32">
        <v>21</v>
      </c>
    </row>
    <row r="1700" spans="1:8" s="197" customFormat="1" x14ac:dyDescent="0.35">
      <c r="A1700" s="199" t="s">
        <v>1090</v>
      </c>
      <c r="B1700" s="66">
        <v>44217</v>
      </c>
      <c r="C1700" s="33">
        <v>468</v>
      </c>
      <c r="D1700" s="33">
        <v>2612</v>
      </c>
      <c r="E1700" s="34">
        <v>0</v>
      </c>
      <c r="F1700" s="33">
        <v>81</v>
      </c>
      <c r="G1700" s="33">
        <v>212</v>
      </c>
      <c r="H1700" s="32">
        <v>0</v>
      </c>
    </row>
    <row r="1701" spans="1:8" s="197" customFormat="1" x14ac:dyDescent="0.35">
      <c r="A1701" s="199" t="s">
        <v>1091</v>
      </c>
      <c r="B1701" s="66">
        <v>44217</v>
      </c>
      <c r="C1701" s="33">
        <v>193</v>
      </c>
      <c r="D1701" s="33">
        <v>1373</v>
      </c>
      <c r="E1701" s="34">
        <v>0</v>
      </c>
      <c r="F1701" s="33">
        <v>53</v>
      </c>
      <c r="G1701" s="33">
        <v>167</v>
      </c>
      <c r="H1701" s="32">
        <v>0</v>
      </c>
    </row>
    <row r="1702" spans="1:8" s="197" customFormat="1" x14ac:dyDescent="0.35">
      <c r="A1702" s="199" t="s">
        <v>1092</v>
      </c>
      <c r="B1702" s="66">
        <v>44217</v>
      </c>
      <c r="C1702" s="33">
        <v>154</v>
      </c>
      <c r="D1702" s="33">
        <v>1408</v>
      </c>
      <c r="E1702" s="34">
        <v>0</v>
      </c>
      <c r="F1702" s="33">
        <v>49</v>
      </c>
      <c r="G1702" s="33">
        <v>179</v>
      </c>
      <c r="H1702" s="32">
        <v>0</v>
      </c>
    </row>
    <row r="1703" spans="1:8" s="197" customFormat="1" x14ac:dyDescent="0.35">
      <c r="A1703" s="199" t="s">
        <v>1093</v>
      </c>
      <c r="B1703" s="66">
        <v>44217</v>
      </c>
      <c r="C1703" s="33">
        <v>110</v>
      </c>
      <c r="D1703" s="33">
        <v>901</v>
      </c>
      <c r="E1703" s="34">
        <v>3</v>
      </c>
      <c r="F1703" s="33">
        <v>17</v>
      </c>
      <c r="G1703" s="33">
        <v>100</v>
      </c>
      <c r="H1703" s="32">
        <v>47</v>
      </c>
    </row>
    <row r="1704" spans="1:8" s="197" customFormat="1" x14ac:dyDescent="0.35">
      <c r="A1704" s="199" t="s">
        <v>1094</v>
      </c>
      <c r="B1704" s="66">
        <v>44217</v>
      </c>
      <c r="C1704" s="33">
        <v>94</v>
      </c>
      <c r="D1704" s="33">
        <v>983</v>
      </c>
      <c r="E1704" s="34">
        <v>0</v>
      </c>
      <c r="F1704" s="33">
        <v>59</v>
      </c>
      <c r="G1704" s="33">
        <v>220</v>
      </c>
      <c r="H1704" s="32">
        <v>0</v>
      </c>
    </row>
    <row r="1705" spans="1:8" s="197" customFormat="1" x14ac:dyDescent="0.35">
      <c r="A1705" s="199" t="s">
        <v>1095</v>
      </c>
      <c r="B1705" s="66">
        <v>44217</v>
      </c>
      <c r="C1705" s="33">
        <v>186</v>
      </c>
      <c r="D1705" s="33">
        <v>938</v>
      </c>
      <c r="E1705" s="34">
        <v>51</v>
      </c>
      <c r="F1705" s="33">
        <v>37</v>
      </c>
      <c r="G1705" s="33">
        <v>158</v>
      </c>
      <c r="H1705" s="32">
        <v>24</v>
      </c>
    </row>
    <row r="1706" spans="1:8" s="197" customFormat="1" x14ac:dyDescent="0.35">
      <c r="A1706" s="199" t="s">
        <v>1090</v>
      </c>
      <c r="B1706" s="66">
        <v>44218</v>
      </c>
      <c r="C1706" s="33">
        <v>480</v>
      </c>
      <c r="D1706" s="33">
        <v>2591</v>
      </c>
      <c r="E1706" s="34">
        <v>0</v>
      </c>
      <c r="F1706" s="33">
        <v>58</v>
      </c>
      <c r="G1706" s="33">
        <v>228</v>
      </c>
      <c r="H1706" s="32">
        <v>0</v>
      </c>
    </row>
    <row r="1707" spans="1:8" s="197" customFormat="1" x14ac:dyDescent="0.35">
      <c r="A1707" s="199" t="s">
        <v>1091</v>
      </c>
      <c r="B1707" s="66">
        <v>44218</v>
      </c>
      <c r="C1707" s="33">
        <v>189</v>
      </c>
      <c r="D1707" s="33">
        <v>1367</v>
      </c>
      <c r="E1707" s="34">
        <v>0</v>
      </c>
      <c r="F1707" s="33">
        <v>51</v>
      </c>
      <c r="G1707" s="33">
        <v>178</v>
      </c>
      <c r="H1707" s="32">
        <v>0</v>
      </c>
    </row>
    <row r="1708" spans="1:8" s="197" customFormat="1" x14ac:dyDescent="0.35">
      <c r="A1708" s="199" t="s">
        <v>1092</v>
      </c>
      <c r="B1708" s="66">
        <v>44218</v>
      </c>
      <c r="C1708" s="33">
        <v>151</v>
      </c>
      <c r="D1708" s="33">
        <v>1349</v>
      </c>
      <c r="E1708" s="34">
        <v>0</v>
      </c>
      <c r="F1708" s="33">
        <v>53</v>
      </c>
      <c r="G1708" s="33">
        <v>232</v>
      </c>
      <c r="H1708" s="32">
        <v>0</v>
      </c>
    </row>
    <row r="1709" spans="1:8" s="197" customFormat="1" x14ac:dyDescent="0.35">
      <c r="A1709" s="199" t="s">
        <v>1093</v>
      </c>
      <c r="B1709" s="66">
        <v>44218</v>
      </c>
      <c r="C1709" s="33">
        <v>109</v>
      </c>
      <c r="D1709" s="33">
        <v>897</v>
      </c>
      <c r="E1709" s="34">
        <v>1</v>
      </c>
      <c r="F1709" s="33">
        <v>14</v>
      </c>
      <c r="G1709" s="33">
        <v>112</v>
      </c>
      <c r="H1709" s="32">
        <v>49</v>
      </c>
    </row>
    <row r="1710" spans="1:8" s="197" customFormat="1" x14ac:dyDescent="0.35">
      <c r="A1710" s="199" t="s">
        <v>1094</v>
      </c>
      <c r="B1710" s="66">
        <v>44218</v>
      </c>
      <c r="C1710" s="33">
        <v>91</v>
      </c>
      <c r="D1710" s="33">
        <v>996</v>
      </c>
      <c r="E1710" s="34">
        <v>0</v>
      </c>
      <c r="F1710" s="33">
        <v>62</v>
      </c>
      <c r="G1710" s="33">
        <v>206</v>
      </c>
      <c r="H1710" s="32">
        <v>0</v>
      </c>
    </row>
    <row r="1711" spans="1:8" s="197" customFormat="1" x14ac:dyDescent="0.35">
      <c r="A1711" s="199" t="s">
        <v>1095</v>
      </c>
      <c r="B1711" s="66">
        <v>44218</v>
      </c>
      <c r="C1711" s="33">
        <v>190</v>
      </c>
      <c r="D1711" s="33">
        <v>894</v>
      </c>
      <c r="E1711" s="34">
        <v>50</v>
      </c>
      <c r="F1711" s="33">
        <v>32</v>
      </c>
      <c r="G1711" s="33">
        <v>202</v>
      </c>
      <c r="H1711" s="32">
        <v>25</v>
      </c>
    </row>
    <row r="1712" spans="1:8" s="197" customFormat="1" x14ac:dyDescent="0.35">
      <c r="A1712" s="199" t="s">
        <v>1090</v>
      </c>
      <c r="B1712" s="66">
        <v>44219</v>
      </c>
      <c r="C1712" s="33">
        <v>469</v>
      </c>
      <c r="D1712" s="33">
        <v>2560</v>
      </c>
      <c r="E1712" s="34">
        <v>0</v>
      </c>
      <c r="F1712" s="33">
        <v>64</v>
      </c>
      <c r="G1712" s="33">
        <v>273</v>
      </c>
      <c r="H1712" s="32">
        <v>0</v>
      </c>
    </row>
    <row r="1713" spans="1:8" s="197" customFormat="1" x14ac:dyDescent="0.35">
      <c r="A1713" s="199" t="s">
        <v>1091</v>
      </c>
      <c r="B1713" s="66">
        <v>44219</v>
      </c>
      <c r="C1713" s="33">
        <v>187</v>
      </c>
      <c r="D1713" s="33">
        <v>1332</v>
      </c>
      <c r="E1713" s="34">
        <v>0</v>
      </c>
      <c r="F1713" s="33">
        <v>48</v>
      </c>
      <c r="G1713" s="33">
        <v>202</v>
      </c>
      <c r="H1713" s="32">
        <v>0</v>
      </c>
    </row>
    <row r="1714" spans="1:8" s="197" customFormat="1" x14ac:dyDescent="0.35">
      <c r="A1714" s="199" t="s">
        <v>1092</v>
      </c>
      <c r="B1714" s="66">
        <v>44219</v>
      </c>
      <c r="C1714" s="33">
        <v>147</v>
      </c>
      <c r="D1714" s="33">
        <v>1326</v>
      </c>
      <c r="E1714" s="34">
        <v>0</v>
      </c>
      <c r="F1714" s="33">
        <v>59</v>
      </c>
      <c r="G1714" s="33">
        <v>242</v>
      </c>
      <c r="H1714" s="32">
        <v>0</v>
      </c>
    </row>
    <row r="1715" spans="1:8" s="197" customFormat="1" x14ac:dyDescent="0.35">
      <c r="A1715" s="199" t="s">
        <v>1093</v>
      </c>
      <c r="B1715" s="66">
        <v>44219</v>
      </c>
      <c r="C1715" s="33">
        <v>112</v>
      </c>
      <c r="D1715" s="33">
        <v>877</v>
      </c>
      <c r="E1715" s="34">
        <v>2</v>
      </c>
      <c r="F1715" s="33">
        <v>11</v>
      </c>
      <c r="G1715" s="33">
        <v>125</v>
      </c>
      <c r="H1715" s="32">
        <v>48</v>
      </c>
    </row>
    <row r="1716" spans="1:8" s="197" customFormat="1" x14ac:dyDescent="0.35">
      <c r="A1716" s="199" t="s">
        <v>1094</v>
      </c>
      <c r="B1716" s="66">
        <v>44219</v>
      </c>
      <c r="C1716" s="33">
        <v>90</v>
      </c>
      <c r="D1716" s="33">
        <v>999</v>
      </c>
      <c r="E1716" s="34">
        <v>0</v>
      </c>
      <c r="F1716" s="33">
        <v>63</v>
      </c>
      <c r="G1716" s="33">
        <v>201</v>
      </c>
      <c r="H1716" s="32">
        <v>0</v>
      </c>
    </row>
    <row r="1717" spans="1:8" s="197" customFormat="1" x14ac:dyDescent="0.35">
      <c r="A1717" s="199" t="s">
        <v>1095</v>
      </c>
      <c r="B1717" s="66">
        <v>44219</v>
      </c>
      <c r="C1717" s="33">
        <v>186</v>
      </c>
      <c r="D1717" s="33">
        <v>844</v>
      </c>
      <c r="E1717" s="34">
        <v>45</v>
      </c>
      <c r="F1717" s="33">
        <v>36</v>
      </c>
      <c r="G1717" s="33">
        <v>252</v>
      </c>
      <c r="H1717" s="32">
        <v>30</v>
      </c>
    </row>
    <row r="1718" spans="1:8" s="197" customFormat="1" x14ac:dyDescent="0.35">
      <c r="A1718" s="199" t="s">
        <v>1090</v>
      </c>
      <c r="B1718" s="66">
        <v>44220</v>
      </c>
      <c r="C1718" s="33">
        <v>463</v>
      </c>
      <c r="D1718" s="33">
        <v>2489</v>
      </c>
      <c r="E1718" s="34">
        <v>0</v>
      </c>
      <c r="F1718" s="33">
        <v>74</v>
      </c>
      <c r="G1718" s="33">
        <v>331</v>
      </c>
      <c r="H1718" s="32">
        <v>0</v>
      </c>
    </row>
    <row r="1719" spans="1:8" s="197" customFormat="1" x14ac:dyDescent="0.35">
      <c r="A1719" s="199" t="s">
        <v>1091</v>
      </c>
      <c r="B1719" s="66">
        <v>44220</v>
      </c>
      <c r="C1719" s="33">
        <v>187</v>
      </c>
      <c r="D1719" s="33">
        <v>1312</v>
      </c>
      <c r="E1719" s="34">
        <v>0</v>
      </c>
      <c r="F1719" s="33">
        <v>47</v>
      </c>
      <c r="G1719" s="33">
        <v>213</v>
      </c>
      <c r="H1719" s="32">
        <v>0</v>
      </c>
    </row>
    <row r="1720" spans="1:8" s="197" customFormat="1" x14ac:dyDescent="0.35">
      <c r="A1720" s="199" t="s">
        <v>1092</v>
      </c>
      <c r="B1720" s="66">
        <v>44220</v>
      </c>
      <c r="C1720" s="33">
        <v>150</v>
      </c>
      <c r="D1720" s="33">
        <v>1312</v>
      </c>
      <c r="E1720" s="34">
        <v>0</v>
      </c>
      <c r="F1720" s="33">
        <v>55</v>
      </c>
      <c r="G1720" s="33">
        <v>253</v>
      </c>
      <c r="H1720" s="32">
        <v>0</v>
      </c>
    </row>
    <row r="1721" spans="1:8" s="197" customFormat="1" x14ac:dyDescent="0.35">
      <c r="A1721" s="199" t="s">
        <v>1093</v>
      </c>
      <c r="B1721" s="66">
        <v>44220</v>
      </c>
      <c r="C1721" s="33">
        <v>105</v>
      </c>
      <c r="D1721" s="33">
        <v>836</v>
      </c>
      <c r="E1721" s="34">
        <v>2</v>
      </c>
      <c r="F1721" s="33">
        <v>16</v>
      </c>
      <c r="G1721" s="33">
        <v>148</v>
      </c>
      <c r="H1721" s="32">
        <v>48</v>
      </c>
    </row>
    <row r="1722" spans="1:8" s="197" customFormat="1" x14ac:dyDescent="0.35">
      <c r="A1722" s="199" t="s">
        <v>1094</v>
      </c>
      <c r="B1722" s="66">
        <v>44220</v>
      </c>
      <c r="C1722" s="33">
        <v>86</v>
      </c>
      <c r="D1722" s="33">
        <v>960</v>
      </c>
      <c r="E1722" s="34">
        <v>0</v>
      </c>
      <c r="F1722" s="33">
        <v>67</v>
      </c>
      <c r="G1722" s="33">
        <v>231</v>
      </c>
      <c r="H1722" s="32">
        <v>0</v>
      </c>
    </row>
    <row r="1723" spans="1:8" s="197" customFormat="1" x14ac:dyDescent="0.35">
      <c r="A1723" s="199" t="s">
        <v>1095</v>
      </c>
      <c r="B1723" s="66">
        <v>44220</v>
      </c>
      <c r="C1723" s="33">
        <v>169</v>
      </c>
      <c r="D1723" s="33">
        <v>841</v>
      </c>
      <c r="E1723" s="34">
        <v>45</v>
      </c>
      <c r="F1723" s="33">
        <v>53</v>
      </c>
      <c r="G1723" s="33">
        <v>236</v>
      </c>
      <c r="H1723" s="32">
        <v>30</v>
      </c>
    </row>
    <row r="1724" spans="1:8" s="197" customFormat="1" x14ac:dyDescent="0.35">
      <c r="A1724" s="199" t="s">
        <v>1090</v>
      </c>
      <c r="B1724" s="66">
        <v>44221</v>
      </c>
      <c r="C1724" s="33">
        <v>460</v>
      </c>
      <c r="D1724" s="33">
        <v>2484</v>
      </c>
      <c r="E1724" s="34">
        <v>0</v>
      </c>
      <c r="F1724" s="33">
        <v>76</v>
      </c>
      <c r="G1724" s="33">
        <v>347</v>
      </c>
      <c r="H1724" s="32">
        <v>0</v>
      </c>
    </row>
    <row r="1725" spans="1:8" s="197" customFormat="1" x14ac:dyDescent="0.35">
      <c r="A1725" s="199" t="s">
        <v>1091</v>
      </c>
      <c r="B1725" s="66">
        <v>44221</v>
      </c>
      <c r="C1725" s="33">
        <v>194</v>
      </c>
      <c r="D1725" s="33">
        <v>1316</v>
      </c>
      <c r="E1725" s="34">
        <v>0</v>
      </c>
      <c r="F1725" s="33">
        <v>48</v>
      </c>
      <c r="G1725" s="33">
        <v>194</v>
      </c>
      <c r="H1725" s="32">
        <v>0</v>
      </c>
    </row>
    <row r="1726" spans="1:8" s="197" customFormat="1" x14ac:dyDescent="0.35">
      <c r="A1726" s="199" t="s">
        <v>1092</v>
      </c>
      <c r="B1726" s="66">
        <v>44221</v>
      </c>
      <c r="C1726" s="33">
        <v>150</v>
      </c>
      <c r="D1726" s="33">
        <v>1343</v>
      </c>
      <c r="E1726" s="34">
        <v>0</v>
      </c>
      <c r="F1726" s="33">
        <v>54</v>
      </c>
      <c r="G1726" s="33">
        <v>220</v>
      </c>
      <c r="H1726" s="32">
        <v>0</v>
      </c>
    </row>
    <row r="1727" spans="1:8" s="197" customFormat="1" x14ac:dyDescent="0.35">
      <c r="A1727" s="199" t="s">
        <v>1093</v>
      </c>
      <c r="B1727" s="66">
        <v>44221</v>
      </c>
      <c r="C1727" s="33">
        <v>106</v>
      </c>
      <c r="D1727" s="33">
        <v>875</v>
      </c>
      <c r="E1727" s="34">
        <v>1</v>
      </c>
      <c r="F1727" s="33">
        <v>15</v>
      </c>
      <c r="G1727" s="33">
        <v>113</v>
      </c>
      <c r="H1727" s="32">
        <v>49</v>
      </c>
    </row>
    <row r="1728" spans="1:8" s="197" customFormat="1" x14ac:dyDescent="0.35">
      <c r="A1728" s="199" t="s">
        <v>1094</v>
      </c>
      <c r="B1728" s="66">
        <v>44221</v>
      </c>
      <c r="C1728" s="33">
        <v>91</v>
      </c>
      <c r="D1728" s="33">
        <v>950</v>
      </c>
      <c r="E1728" s="34">
        <v>0</v>
      </c>
      <c r="F1728" s="33">
        <v>62</v>
      </c>
      <c r="G1728" s="33">
        <v>228</v>
      </c>
      <c r="H1728" s="32">
        <v>0</v>
      </c>
    </row>
    <row r="1729" spans="1:8" s="197" customFormat="1" x14ac:dyDescent="0.35">
      <c r="A1729" s="199" t="s">
        <v>1095</v>
      </c>
      <c r="B1729" s="66">
        <v>44221</v>
      </c>
      <c r="C1729" s="33">
        <v>175</v>
      </c>
      <c r="D1729" s="33">
        <v>846</v>
      </c>
      <c r="E1729" s="34">
        <v>38</v>
      </c>
      <c r="F1729" s="33">
        <v>47</v>
      </c>
      <c r="G1729" s="33">
        <v>225</v>
      </c>
      <c r="H1729" s="32">
        <v>37</v>
      </c>
    </row>
    <row r="1730" spans="1:8" s="197" customFormat="1" x14ac:dyDescent="0.35">
      <c r="A1730" s="199" t="s">
        <v>1090</v>
      </c>
      <c r="B1730" s="66">
        <v>44222</v>
      </c>
      <c r="C1730" s="33">
        <v>471</v>
      </c>
      <c r="D1730" s="33">
        <v>2576</v>
      </c>
      <c r="E1730" s="34">
        <v>0</v>
      </c>
      <c r="F1730" s="33">
        <v>57</v>
      </c>
      <c r="G1730" s="33">
        <v>254</v>
      </c>
      <c r="H1730" s="32">
        <v>0</v>
      </c>
    </row>
    <row r="1731" spans="1:8" s="197" customFormat="1" x14ac:dyDescent="0.35">
      <c r="A1731" s="199" t="s">
        <v>1091</v>
      </c>
      <c r="B1731" s="66">
        <v>44222</v>
      </c>
      <c r="C1731" s="33">
        <v>194</v>
      </c>
      <c r="D1731" s="33">
        <v>1357</v>
      </c>
      <c r="E1731" s="34">
        <v>0</v>
      </c>
      <c r="F1731" s="33">
        <v>43</v>
      </c>
      <c r="G1731" s="33">
        <v>181</v>
      </c>
      <c r="H1731" s="32">
        <v>0</v>
      </c>
    </row>
    <row r="1732" spans="1:8" s="197" customFormat="1" x14ac:dyDescent="0.35">
      <c r="A1732" s="199" t="s">
        <v>1092</v>
      </c>
      <c r="B1732" s="66">
        <v>44222</v>
      </c>
      <c r="C1732" s="33">
        <v>153</v>
      </c>
      <c r="D1732" s="33">
        <v>1395</v>
      </c>
      <c r="E1732" s="34">
        <v>0</v>
      </c>
      <c r="F1732" s="33">
        <v>50</v>
      </c>
      <c r="G1732" s="33">
        <v>197</v>
      </c>
      <c r="H1732" s="32">
        <v>0</v>
      </c>
    </row>
    <row r="1733" spans="1:8" s="197" customFormat="1" x14ac:dyDescent="0.35">
      <c r="A1733" s="199" t="s">
        <v>1093</v>
      </c>
      <c r="B1733" s="66">
        <v>44222</v>
      </c>
      <c r="C1733" s="33">
        <v>107</v>
      </c>
      <c r="D1733" s="33">
        <v>894</v>
      </c>
      <c r="E1733" s="34">
        <v>1</v>
      </c>
      <c r="F1733" s="33">
        <v>17</v>
      </c>
      <c r="G1733" s="33">
        <v>113</v>
      </c>
      <c r="H1733" s="32">
        <v>49</v>
      </c>
    </row>
    <row r="1734" spans="1:8" s="197" customFormat="1" x14ac:dyDescent="0.35">
      <c r="A1734" s="199" t="s">
        <v>1094</v>
      </c>
      <c r="B1734" s="66">
        <v>44222</v>
      </c>
      <c r="C1734" s="33">
        <v>96</v>
      </c>
      <c r="D1734" s="33">
        <v>915</v>
      </c>
      <c r="E1734" s="34">
        <v>0</v>
      </c>
      <c r="F1734" s="33">
        <v>60</v>
      </c>
      <c r="G1734" s="33">
        <v>276</v>
      </c>
      <c r="H1734" s="32">
        <v>0</v>
      </c>
    </row>
    <row r="1735" spans="1:8" s="197" customFormat="1" x14ac:dyDescent="0.35">
      <c r="A1735" s="199" t="s">
        <v>1095</v>
      </c>
      <c r="B1735" s="66">
        <v>44222</v>
      </c>
      <c r="C1735" s="33">
        <v>186</v>
      </c>
      <c r="D1735" s="33">
        <v>878</v>
      </c>
      <c r="E1735" s="34">
        <v>39</v>
      </c>
      <c r="F1735" s="33">
        <v>36</v>
      </c>
      <c r="G1735" s="33">
        <v>203</v>
      </c>
      <c r="H1735" s="32">
        <v>36</v>
      </c>
    </row>
    <row r="1736" spans="1:8" s="197" customFormat="1" x14ac:dyDescent="0.35">
      <c r="A1736" s="199" t="s">
        <v>1090</v>
      </c>
      <c r="B1736" s="66">
        <v>44223</v>
      </c>
      <c r="C1736" s="33">
        <v>472</v>
      </c>
      <c r="D1736" s="33">
        <v>2601</v>
      </c>
      <c r="E1736" s="34">
        <v>0</v>
      </c>
      <c r="F1736" s="33">
        <v>68</v>
      </c>
      <c r="G1736" s="33">
        <v>238</v>
      </c>
      <c r="H1736" s="32">
        <v>0</v>
      </c>
    </row>
    <row r="1737" spans="1:8" s="197" customFormat="1" x14ac:dyDescent="0.35">
      <c r="A1737" s="199" t="s">
        <v>1091</v>
      </c>
      <c r="B1737" s="66">
        <v>44223</v>
      </c>
      <c r="C1737" s="33">
        <v>201</v>
      </c>
      <c r="D1737" s="33">
        <v>1374</v>
      </c>
      <c r="E1737" s="34">
        <v>0</v>
      </c>
      <c r="F1737" s="33">
        <v>37</v>
      </c>
      <c r="G1737" s="33">
        <v>146</v>
      </c>
      <c r="H1737" s="32">
        <v>0</v>
      </c>
    </row>
    <row r="1738" spans="1:8" s="197" customFormat="1" x14ac:dyDescent="0.35">
      <c r="A1738" s="199" t="s">
        <v>1092</v>
      </c>
      <c r="B1738" s="66">
        <v>44223</v>
      </c>
      <c r="C1738" s="33">
        <v>155</v>
      </c>
      <c r="D1738" s="33">
        <v>1385</v>
      </c>
      <c r="E1738" s="34">
        <v>0</v>
      </c>
      <c r="F1738" s="33">
        <v>49</v>
      </c>
      <c r="G1738" s="33">
        <v>203</v>
      </c>
      <c r="H1738" s="32">
        <v>0</v>
      </c>
    </row>
    <row r="1739" spans="1:8" s="197" customFormat="1" x14ac:dyDescent="0.35">
      <c r="A1739" s="199" t="s">
        <v>1093</v>
      </c>
      <c r="B1739" s="66">
        <v>44223</v>
      </c>
      <c r="C1739" s="33">
        <v>100</v>
      </c>
      <c r="D1739" s="33">
        <v>907</v>
      </c>
      <c r="E1739" s="34">
        <v>1</v>
      </c>
      <c r="F1739" s="33">
        <v>24</v>
      </c>
      <c r="G1739" s="33">
        <v>105</v>
      </c>
      <c r="H1739" s="32">
        <v>49</v>
      </c>
    </row>
    <row r="1740" spans="1:8" s="197" customFormat="1" x14ac:dyDescent="0.35">
      <c r="A1740" s="199" t="s">
        <v>1094</v>
      </c>
      <c r="B1740" s="66">
        <v>44223</v>
      </c>
      <c r="C1740" s="33">
        <v>95</v>
      </c>
      <c r="D1740" s="33">
        <v>952</v>
      </c>
      <c r="E1740" s="34">
        <v>0</v>
      </c>
      <c r="F1740" s="33">
        <v>61</v>
      </c>
      <c r="G1740" s="33">
        <v>259</v>
      </c>
      <c r="H1740" s="32">
        <v>0</v>
      </c>
    </row>
    <row r="1741" spans="1:8" s="197" customFormat="1" x14ac:dyDescent="0.35">
      <c r="A1741" s="199" t="s">
        <v>1095</v>
      </c>
      <c r="B1741" s="66">
        <v>44223</v>
      </c>
      <c r="C1741" s="33">
        <v>181</v>
      </c>
      <c r="D1741" s="33">
        <v>882</v>
      </c>
      <c r="E1741" s="34">
        <v>37</v>
      </c>
      <c r="F1741" s="33">
        <v>41</v>
      </c>
      <c r="G1741" s="33">
        <v>193</v>
      </c>
      <c r="H1741" s="32">
        <v>38</v>
      </c>
    </row>
    <row r="1742" spans="1:8" s="197" customFormat="1" x14ac:dyDescent="0.35">
      <c r="A1742" s="199" t="s">
        <v>1090</v>
      </c>
      <c r="B1742" s="66">
        <v>44224</v>
      </c>
      <c r="C1742" s="33">
        <v>459</v>
      </c>
      <c r="D1742" s="33">
        <v>2595</v>
      </c>
      <c r="E1742" s="34">
        <v>0</v>
      </c>
      <c r="F1742" s="33">
        <v>79</v>
      </c>
      <c r="G1742" s="33">
        <v>237</v>
      </c>
      <c r="H1742" s="32">
        <v>0</v>
      </c>
    </row>
    <row r="1743" spans="1:8" s="197" customFormat="1" x14ac:dyDescent="0.35">
      <c r="A1743" s="199" t="s">
        <v>1091</v>
      </c>
      <c r="B1743" s="66">
        <v>44224</v>
      </c>
      <c r="C1743" s="33">
        <v>204</v>
      </c>
      <c r="D1743" s="33">
        <v>1351</v>
      </c>
      <c r="E1743" s="34">
        <v>0</v>
      </c>
      <c r="F1743" s="33">
        <v>35</v>
      </c>
      <c r="G1743" s="33">
        <v>164</v>
      </c>
      <c r="H1743" s="32">
        <v>0</v>
      </c>
    </row>
    <row r="1744" spans="1:8" s="197" customFormat="1" x14ac:dyDescent="0.35">
      <c r="A1744" s="199" t="s">
        <v>1092</v>
      </c>
      <c r="B1744" s="66">
        <v>44224</v>
      </c>
      <c r="C1744" s="33">
        <v>153</v>
      </c>
      <c r="D1744" s="33">
        <v>1333</v>
      </c>
      <c r="E1744" s="34">
        <v>0</v>
      </c>
      <c r="F1744" s="33">
        <v>49</v>
      </c>
      <c r="G1744" s="33">
        <v>247</v>
      </c>
      <c r="H1744" s="32">
        <v>0</v>
      </c>
    </row>
    <row r="1745" spans="1:8" s="197" customFormat="1" x14ac:dyDescent="0.35">
      <c r="A1745" s="199" t="s">
        <v>1093</v>
      </c>
      <c r="B1745" s="66">
        <v>44224</v>
      </c>
      <c r="C1745" s="33">
        <v>101</v>
      </c>
      <c r="D1745" s="33">
        <v>865</v>
      </c>
      <c r="E1745" s="34">
        <v>1</v>
      </c>
      <c r="F1745" s="33">
        <v>25</v>
      </c>
      <c r="G1745" s="33">
        <v>148</v>
      </c>
      <c r="H1745" s="32">
        <v>49</v>
      </c>
    </row>
    <row r="1746" spans="1:8" s="197" customFormat="1" x14ac:dyDescent="0.35">
      <c r="A1746" s="199" t="s">
        <v>1094</v>
      </c>
      <c r="B1746" s="66">
        <v>44224</v>
      </c>
      <c r="C1746" s="33">
        <v>85</v>
      </c>
      <c r="D1746" s="33">
        <v>948</v>
      </c>
      <c r="E1746" s="34">
        <v>0</v>
      </c>
      <c r="F1746" s="33">
        <v>70</v>
      </c>
      <c r="G1746" s="33">
        <v>260</v>
      </c>
      <c r="H1746" s="32">
        <v>0</v>
      </c>
    </row>
    <row r="1747" spans="1:8" s="197" customFormat="1" x14ac:dyDescent="0.35">
      <c r="A1747" s="199" t="s">
        <v>1095</v>
      </c>
      <c r="B1747" s="66">
        <v>44224</v>
      </c>
      <c r="C1747" s="33">
        <v>185</v>
      </c>
      <c r="D1747" s="33">
        <v>879</v>
      </c>
      <c r="E1747" s="34">
        <v>33</v>
      </c>
      <c r="F1747" s="33">
        <v>38</v>
      </c>
      <c r="G1747" s="33">
        <v>196</v>
      </c>
      <c r="H1747" s="32">
        <v>42</v>
      </c>
    </row>
    <row r="1748" spans="1:8" s="197" customFormat="1" x14ac:dyDescent="0.35">
      <c r="A1748" s="199" t="s">
        <v>1090</v>
      </c>
      <c r="B1748" s="66">
        <v>44225</v>
      </c>
      <c r="C1748" s="33">
        <v>456</v>
      </c>
      <c r="D1748" s="33">
        <v>2572</v>
      </c>
      <c r="E1748" s="34">
        <v>0</v>
      </c>
      <c r="F1748" s="33">
        <v>80</v>
      </c>
      <c r="G1748" s="33">
        <v>241</v>
      </c>
      <c r="H1748" s="32">
        <v>0</v>
      </c>
    </row>
    <row r="1749" spans="1:8" s="197" customFormat="1" x14ac:dyDescent="0.35">
      <c r="A1749" s="199" t="s">
        <v>1091</v>
      </c>
      <c r="B1749" s="66">
        <v>44225</v>
      </c>
      <c r="C1749" s="33">
        <v>195</v>
      </c>
      <c r="D1749" s="33">
        <v>1329</v>
      </c>
      <c r="E1749" s="34">
        <v>0</v>
      </c>
      <c r="F1749" s="33">
        <v>55</v>
      </c>
      <c r="G1749" s="33">
        <v>204</v>
      </c>
      <c r="H1749" s="32">
        <v>0</v>
      </c>
    </row>
    <row r="1750" spans="1:8" s="197" customFormat="1" x14ac:dyDescent="0.35">
      <c r="A1750" s="199" t="s">
        <v>1092</v>
      </c>
      <c r="B1750" s="66">
        <v>44225</v>
      </c>
      <c r="C1750" s="33">
        <v>154</v>
      </c>
      <c r="D1750" s="33">
        <v>1285</v>
      </c>
      <c r="E1750" s="34">
        <v>0</v>
      </c>
      <c r="F1750" s="33">
        <v>49</v>
      </c>
      <c r="G1750" s="33">
        <v>288</v>
      </c>
      <c r="H1750" s="32">
        <v>0</v>
      </c>
    </row>
    <row r="1751" spans="1:8" s="197" customFormat="1" x14ac:dyDescent="0.35">
      <c r="A1751" s="199" t="s">
        <v>1093</v>
      </c>
      <c r="B1751" s="66">
        <v>44225</v>
      </c>
      <c r="C1751" s="33">
        <v>104</v>
      </c>
      <c r="D1751" s="33">
        <v>859</v>
      </c>
      <c r="E1751" s="34">
        <v>2</v>
      </c>
      <c r="F1751" s="33">
        <v>22</v>
      </c>
      <c r="G1751" s="33">
        <v>157</v>
      </c>
      <c r="H1751" s="32">
        <v>48</v>
      </c>
    </row>
    <row r="1752" spans="1:8" s="197" customFormat="1" x14ac:dyDescent="0.35">
      <c r="A1752" s="199" t="s">
        <v>1094</v>
      </c>
      <c r="B1752" s="66">
        <v>44225</v>
      </c>
      <c r="C1752" s="33">
        <v>90</v>
      </c>
      <c r="D1752" s="33">
        <v>981</v>
      </c>
      <c r="E1752" s="34">
        <v>0</v>
      </c>
      <c r="F1752" s="33">
        <v>65</v>
      </c>
      <c r="G1752" s="33">
        <v>215</v>
      </c>
      <c r="H1752" s="32">
        <v>0</v>
      </c>
    </row>
    <row r="1753" spans="1:8" s="197" customFormat="1" x14ac:dyDescent="0.35">
      <c r="A1753" s="199" t="s">
        <v>1095</v>
      </c>
      <c r="B1753" s="66">
        <v>44225</v>
      </c>
      <c r="C1753" s="33">
        <v>173</v>
      </c>
      <c r="D1753" s="33">
        <v>854</v>
      </c>
      <c r="E1753" s="34">
        <v>28</v>
      </c>
      <c r="F1753" s="33">
        <v>50</v>
      </c>
      <c r="G1753" s="33">
        <v>221</v>
      </c>
      <c r="H1753" s="32">
        <v>47</v>
      </c>
    </row>
    <row r="1754" spans="1:8" s="197" customFormat="1" x14ac:dyDescent="0.35">
      <c r="A1754" s="199" t="s">
        <v>1090</v>
      </c>
      <c r="B1754" s="66">
        <v>44226</v>
      </c>
      <c r="C1754" s="33">
        <v>460</v>
      </c>
      <c r="D1754" s="33">
        <v>2517</v>
      </c>
      <c r="E1754" s="34">
        <v>0</v>
      </c>
      <c r="F1754" s="33">
        <v>77</v>
      </c>
      <c r="G1754" s="33">
        <v>303</v>
      </c>
      <c r="H1754" s="32">
        <v>0</v>
      </c>
    </row>
    <row r="1755" spans="1:8" s="197" customFormat="1" x14ac:dyDescent="0.35">
      <c r="A1755" s="199" t="s">
        <v>1091</v>
      </c>
      <c r="B1755" s="66">
        <v>44226</v>
      </c>
      <c r="C1755" s="33">
        <v>186</v>
      </c>
      <c r="D1755" s="33">
        <v>1302</v>
      </c>
      <c r="E1755" s="34">
        <v>0</v>
      </c>
      <c r="F1755" s="33">
        <v>58</v>
      </c>
      <c r="G1755" s="33">
        <v>236</v>
      </c>
      <c r="H1755" s="32">
        <v>0</v>
      </c>
    </row>
    <row r="1756" spans="1:8" s="197" customFormat="1" x14ac:dyDescent="0.35">
      <c r="A1756" s="199" t="s">
        <v>1092</v>
      </c>
      <c r="B1756" s="66">
        <v>44226</v>
      </c>
      <c r="C1756" s="33">
        <v>149</v>
      </c>
      <c r="D1756" s="33">
        <v>1235</v>
      </c>
      <c r="E1756" s="34">
        <v>0</v>
      </c>
      <c r="F1756" s="33">
        <v>53</v>
      </c>
      <c r="G1756" s="33">
        <v>333</v>
      </c>
      <c r="H1756" s="32">
        <v>0</v>
      </c>
    </row>
    <row r="1757" spans="1:8" s="197" customFormat="1" x14ac:dyDescent="0.35">
      <c r="A1757" s="199" t="s">
        <v>1093</v>
      </c>
      <c r="B1757" s="66">
        <v>44226</v>
      </c>
      <c r="C1757" s="33">
        <v>104</v>
      </c>
      <c r="D1757" s="33">
        <v>846</v>
      </c>
      <c r="E1757" s="34">
        <v>2</v>
      </c>
      <c r="F1757" s="33">
        <v>18</v>
      </c>
      <c r="G1757" s="33">
        <v>162</v>
      </c>
      <c r="H1757" s="32">
        <v>48</v>
      </c>
    </row>
    <row r="1758" spans="1:8" s="197" customFormat="1" x14ac:dyDescent="0.35">
      <c r="A1758" s="199" t="s">
        <v>1094</v>
      </c>
      <c r="B1758" s="66">
        <v>44226</v>
      </c>
      <c r="C1758" s="33">
        <v>87</v>
      </c>
      <c r="D1758" s="33">
        <v>934</v>
      </c>
      <c r="E1758" s="34">
        <v>0</v>
      </c>
      <c r="F1758" s="33">
        <v>68</v>
      </c>
      <c r="G1758" s="33">
        <v>254</v>
      </c>
      <c r="H1758" s="32">
        <v>0</v>
      </c>
    </row>
    <row r="1759" spans="1:8" s="197" customFormat="1" x14ac:dyDescent="0.35">
      <c r="A1759" s="199" t="s">
        <v>1095</v>
      </c>
      <c r="B1759" s="66">
        <v>44226</v>
      </c>
      <c r="C1759" s="33">
        <v>176</v>
      </c>
      <c r="D1759" s="33">
        <v>823</v>
      </c>
      <c r="E1759" s="34">
        <v>32</v>
      </c>
      <c r="F1759" s="33">
        <v>47</v>
      </c>
      <c r="G1759" s="33">
        <v>233</v>
      </c>
      <c r="H1759" s="32">
        <v>43</v>
      </c>
    </row>
    <row r="1760" spans="1:8" s="197" customFormat="1" x14ac:dyDescent="0.35">
      <c r="A1760" s="199" t="s">
        <v>1090</v>
      </c>
      <c r="B1760" s="66">
        <v>44227</v>
      </c>
      <c r="C1760" s="33">
        <v>443</v>
      </c>
      <c r="D1760" s="33">
        <v>2409</v>
      </c>
      <c r="E1760" s="34">
        <v>0</v>
      </c>
      <c r="F1760" s="33">
        <v>86</v>
      </c>
      <c r="G1760" s="33">
        <v>405</v>
      </c>
      <c r="H1760" s="32">
        <v>0</v>
      </c>
    </row>
    <row r="1761" spans="1:8" s="197" customFormat="1" x14ac:dyDescent="0.35">
      <c r="A1761" s="199" t="s">
        <v>1091</v>
      </c>
      <c r="B1761" s="66">
        <v>44227</v>
      </c>
      <c r="C1761" s="33">
        <v>182</v>
      </c>
      <c r="D1761" s="33">
        <v>1253</v>
      </c>
      <c r="E1761" s="34">
        <v>0</v>
      </c>
      <c r="F1761" s="33">
        <v>62</v>
      </c>
      <c r="G1761" s="33">
        <v>270</v>
      </c>
      <c r="H1761" s="32">
        <v>0</v>
      </c>
    </row>
    <row r="1762" spans="1:8" s="197" customFormat="1" x14ac:dyDescent="0.35">
      <c r="A1762" s="199" t="s">
        <v>1092</v>
      </c>
      <c r="B1762" s="66">
        <v>44227</v>
      </c>
      <c r="C1762" s="33">
        <v>144</v>
      </c>
      <c r="D1762" s="33">
        <v>1249</v>
      </c>
      <c r="E1762" s="34">
        <v>0</v>
      </c>
      <c r="F1762" s="33">
        <v>57</v>
      </c>
      <c r="G1762" s="33">
        <v>323</v>
      </c>
      <c r="H1762" s="32">
        <v>0</v>
      </c>
    </row>
    <row r="1763" spans="1:8" s="197" customFormat="1" x14ac:dyDescent="0.35">
      <c r="A1763" s="199" t="s">
        <v>1093</v>
      </c>
      <c r="B1763" s="66">
        <v>44227</v>
      </c>
      <c r="C1763" s="33">
        <v>103</v>
      </c>
      <c r="D1763" s="33">
        <v>832</v>
      </c>
      <c r="E1763" s="34">
        <v>2</v>
      </c>
      <c r="F1763" s="33">
        <v>23</v>
      </c>
      <c r="G1763" s="33">
        <v>176</v>
      </c>
      <c r="H1763" s="32">
        <v>48</v>
      </c>
    </row>
    <row r="1764" spans="1:8" s="197" customFormat="1" x14ac:dyDescent="0.35">
      <c r="A1764" s="199" t="s">
        <v>1094</v>
      </c>
      <c r="B1764" s="66">
        <v>44227</v>
      </c>
      <c r="C1764" s="33">
        <v>80</v>
      </c>
      <c r="D1764" s="33">
        <v>878</v>
      </c>
      <c r="E1764" s="34">
        <v>0</v>
      </c>
      <c r="F1764" s="33">
        <v>73</v>
      </c>
      <c r="G1764" s="33">
        <v>297</v>
      </c>
      <c r="H1764" s="32">
        <v>0</v>
      </c>
    </row>
    <row r="1765" spans="1:8" s="197" customFormat="1" x14ac:dyDescent="0.35">
      <c r="A1765" s="199" t="s">
        <v>1095</v>
      </c>
      <c r="B1765" s="66">
        <v>44227</v>
      </c>
      <c r="C1765" s="33">
        <v>180</v>
      </c>
      <c r="D1765" s="33">
        <v>791</v>
      </c>
      <c r="E1765" s="34">
        <v>33</v>
      </c>
      <c r="F1765" s="33">
        <v>44</v>
      </c>
      <c r="G1765" s="33">
        <v>262</v>
      </c>
      <c r="H1765" s="32">
        <v>42</v>
      </c>
    </row>
    <row r="1766" spans="1:8" s="197" customFormat="1" x14ac:dyDescent="0.35">
      <c r="A1766" s="199" t="s">
        <v>1090</v>
      </c>
      <c r="B1766" s="66">
        <v>44228</v>
      </c>
      <c r="C1766" s="33">
        <v>446</v>
      </c>
      <c r="D1766" s="33">
        <v>2386</v>
      </c>
      <c r="E1766" s="34">
        <v>0</v>
      </c>
      <c r="F1766" s="33">
        <v>91</v>
      </c>
      <c r="G1766" s="33">
        <v>444</v>
      </c>
      <c r="H1766" s="32">
        <v>0</v>
      </c>
    </row>
    <row r="1767" spans="1:8" s="197" customFormat="1" x14ac:dyDescent="0.35">
      <c r="A1767" s="199" t="s">
        <v>1091</v>
      </c>
      <c r="B1767" s="66">
        <v>44228</v>
      </c>
      <c r="C1767" s="33">
        <v>175</v>
      </c>
      <c r="D1767" s="33">
        <v>1263</v>
      </c>
      <c r="E1767" s="34">
        <v>0</v>
      </c>
      <c r="F1767" s="33">
        <v>67</v>
      </c>
      <c r="G1767" s="33">
        <v>260</v>
      </c>
      <c r="H1767" s="32">
        <v>0</v>
      </c>
    </row>
    <row r="1768" spans="1:8" s="197" customFormat="1" x14ac:dyDescent="0.35">
      <c r="A1768" s="199" t="s">
        <v>1092</v>
      </c>
      <c r="B1768" s="66">
        <v>44228</v>
      </c>
      <c r="C1768" s="33">
        <v>145</v>
      </c>
      <c r="D1768" s="33">
        <v>1252</v>
      </c>
      <c r="E1768" s="34">
        <v>0</v>
      </c>
      <c r="F1768" s="33">
        <v>56</v>
      </c>
      <c r="G1768" s="33">
        <v>315</v>
      </c>
      <c r="H1768" s="32">
        <v>0</v>
      </c>
    </row>
    <row r="1769" spans="1:8" s="197" customFormat="1" x14ac:dyDescent="0.35">
      <c r="A1769" s="199" t="s">
        <v>1093</v>
      </c>
      <c r="B1769" s="66">
        <v>44228</v>
      </c>
      <c r="C1769" s="33">
        <v>99</v>
      </c>
      <c r="D1769" s="33">
        <v>854</v>
      </c>
      <c r="E1769" s="34">
        <v>2</v>
      </c>
      <c r="F1769" s="33">
        <v>27</v>
      </c>
      <c r="G1769" s="33">
        <v>152</v>
      </c>
      <c r="H1769" s="32">
        <v>48</v>
      </c>
    </row>
    <row r="1770" spans="1:8" s="197" customFormat="1" x14ac:dyDescent="0.35">
      <c r="A1770" s="199" t="s">
        <v>1094</v>
      </c>
      <c r="B1770" s="66">
        <v>44228</v>
      </c>
      <c r="C1770" s="33">
        <v>84</v>
      </c>
      <c r="D1770" s="33">
        <v>871</v>
      </c>
      <c r="E1770" s="34">
        <v>0</v>
      </c>
      <c r="F1770" s="33">
        <v>71</v>
      </c>
      <c r="G1770" s="33">
        <v>303</v>
      </c>
      <c r="H1770" s="32">
        <v>0</v>
      </c>
    </row>
    <row r="1771" spans="1:8" s="197" customFormat="1" x14ac:dyDescent="0.35">
      <c r="A1771" s="199" t="s">
        <v>1095</v>
      </c>
      <c r="B1771" s="66">
        <v>44228</v>
      </c>
      <c r="C1771" s="33">
        <v>178</v>
      </c>
      <c r="D1771" s="33">
        <v>812</v>
      </c>
      <c r="E1771" s="34">
        <v>34</v>
      </c>
      <c r="F1771" s="33">
        <v>46</v>
      </c>
      <c r="G1771" s="33">
        <v>246</v>
      </c>
      <c r="H1771" s="32">
        <v>41</v>
      </c>
    </row>
    <row r="1772" spans="1:8" s="197" customFormat="1" x14ac:dyDescent="0.35">
      <c r="A1772" s="199" t="s">
        <v>1090</v>
      </c>
      <c r="B1772" s="66">
        <v>44229</v>
      </c>
      <c r="C1772" s="33">
        <v>446</v>
      </c>
      <c r="D1772" s="33">
        <v>2530</v>
      </c>
      <c r="E1772" s="34">
        <v>0</v>
      </c>
      <c r="F1772" s="33">
        <v>93</v>
      </c>
      <c r="G1772" s="33">
        <v>303</v>
      </c>
      <c r="H1772" s="32">
        <v>0</v>
      </c>
    </row>
    <row r="1773" spans="1:8" s="197" customFormat="1" x14ac:dyDescent="0.35">
      <c r="A1773" s="199" t="s">
        <v>1091</v>
      </c>
      <c r="B1773" s="66">
        <v>44229</v>
      </c>
      <c r="C1773" s="33">
        <v>181</v>
      </c>
      <c r="D1773" s="33">
        <v>1252</v>
      </c>
      <c r="E1773" s="34">
        <v>0</v>
      </c>
      <c r="F1773" s="33">
        <v>60</v>
      </c>
      <c r="G1773" s="33">
        <v>271</v>
      </c>
      <c r="H1773" s="32">
        <v>0</v>
      </c>
    </row>
    <row r="1774" spans="1:8" s="197" customFormat="1" x14ac:dyDescent="0.35">
      <c r="A1774" s="199" t="s">
        <v>1092</v>
      </c>
      <c r="B1774" s="66">
        <v>44229</v>
      </c>
      <c r="C1774" s="33">
        <v>147</v>
      </c>
      <c r="D1774" s="33">
        <v>1313</v>
      </c>
      <c r="E1774" s="34">
        <v>0</v>
      </c>
      <c r="F1774" s="33">
        <v>46</v>
      </c>
      <c r="G1774" s="33">
        <v>272</v>
      </c>
      <c r="H1774" s="32">
        <v>0</v>
      </c>
    </row>
    <row r="1775" spans="1:8" s="197" customFormat="1" x14ac:dyDescent="0.35">
      <c r="A1775" s="199" t="s">
        <v>1093</v>
      </c>
      <c r="B1775" s="66">
        <v>44229</v>
      </c>
      <c r="C1775" s="33">
        <v>105</v>
      </c>
      <c r="D1775" s="33">
        <v>858</v>
      </c>
      <c r="E1775" s="34">
        <v>2</v>
      </c>
      <c r="F1775" s="33">
        <v>15</v>
      </c>
      <c r="G1775" s="33">
        <v>156</v>
      </c>
      <c r="H1775" s="32">
        <v>48</v>
      </c>
    </row>
    <row r="1776" spans="1:8" s="197" customFormat="1" x14ac:dyDescent="0.35">
      <c r="A1776" s="199" t="s">
        <v>1094</v>
      </c>
      <c r="B1776" s="66">
        <v>44229</v>
      </c>
      <c r="C1776" s="33">
        <v>91</v>
      </c>
      <c r="D1776" s="33">
        <v>978</v>
      </c>
      <c r="E1776" s="34">
        <v>0</v>
      </c>
      <c r="F1776" s="33">
        <v>62</v>
      </c>
      <c r="G1776" s="33">
        <v>228</v>
      </c>
      <c r="H1776" s="32">
        <v>0</v>
      </c>
    </row>
    <row r="1777" spans="1:8" s="197" customFormat="1" x14ac:dyDescent="0.35">
      <c r="A1777" s="199" t="s">
        <v>1095</v>
      </c>
      <c r="B1777" s="66">
        <v>44229</v>
      </c>
      <c r="C1777" s="33">
        <v>186</v>
      </c>
      <c r="D1777" s="33">
        <v>836</v>
      </c>
      <c r="E1777" s="34">
        <v>34</v>
      </c>
      <c r="F1777" s="33">
        <v>38</v>
      </c>
      <c r="G1777" s="33">
        <v>222</v>
      </c>
      <c r="H1777" s="32">
        <v>41</v>
      </c>
    </row>
    <row r="1778" spans="1:8" s="197" customFormat="1" x14ac:dyDescent="0.35">
      <c r="A1778" s="199" t="s">
        <v>1090</v>
      </c>
      <c r="B1778" s="66">
        <v>44230</v>
      </c>
      <c r="C1778" s="33">
        <v>456</v>
      </c>
      <c r="D1778" s="33">
        <v>2532</v>
      </c>
      <c r="E1778" s="34">
        <v>0</v>
      </c>
      <c r="F1778" s="33">
        <v>78</v>
      </c>
      <c r="G1778" s="33">
        <v>310</v>
      </c>
      <c r="H1778" s="32">
        <v>0</v>
      </c>
    </row>
    <row r="1779" spans="1:8" s="197" customFormat="1" x14ac:dyDescent="0.35">
      <c r="A1779" s="199" t="s">
        <v>1091</v>
      </c>
      <c r="B1779" s="66">
        <v>44230</v>
      </c>
      <c r="C1779" s="33">
        <v>179</v>
      </c>
      <c r="D1779" s="33">
        <v>1252</v>
      </c>
      <c r="E1779" s="34">
        <v>0</v>
      </c>
      <c r="F1779" s="33">
        <v>62</v>
      </c>
      <c r="G1779" s="33">
        <v>298</v>
      </c>
      <c r="H1779" s="32">
        <v>0</v>
      </c>
    </row>
    <row r="1780" spans="1:8" s="197" customFormat="1" x14ac:dyDescent="0.35">
      <c r="A1780" s="199" t="s">
        <v>1092</v>
      </c>
      <c r="B1780" s="66">
        <v>44230</v>
      </c>
      <c r="C1780" s="33">
        <v>154</v>
      </c>
      <c r="D1780" s="33">
        <v>1322</v>
      </c>
      <c r="E1780" s="34">
        <v>0</v>
      </c>
      <c r="F1780" s="33">
        <v>44</v>
      </c>
      <c r="G1780" s="33">
        <v>263</v>
      </c>
      <c r="H1780" s="32">
        <v>0</v>
      </c>
    </row>
    <row r="1781" spans="1:8" s="197" customFormat="1" x14ac:dyDescent="0.35">
      <c r="A1781" s="199" t="s">
        <v>1093</v>
      </c>
      <c r="B1781" s="66">
        <v>44230</v>
      </c>
      <c r="C1781" s="33">
        <v>100</v>
      </c>
      <c r="D1781" s="33">
        <v>848</v>
      </c>
      <c r="E1781" s="34">
        <v>1</v>
      </c>
      <c r="F1781" s="33">
        <v>19</v>
      </c>
      <c r="G1781" s="33">
        <v>158</v>
      </c>
      <c r="H1781" s="32">
        <v>49</v>
      </c>
    </row>
    <row r="1782" spans="1:8" s="197" customFormat="1" x14ac:dyDescent="0.35">
      <c r="A1782" s="199" t="s">
        <v>1094</v>
      </c>
      <c r="B1782" s="66">
        <v>44230</v>
      </c>
      <c r="C1782" s="33">
        <v>97</v>
      </c>
      <c r="D1782" s="33">
        <v>979</v>
      </c>
      <c r="E1782" s="34">
        <v>0</v>
      </c>
      <c r="F1782" s="33">
        <v>56</v>
      </c>
      <c r="G1782" s="33">
        <v>215</v>
      </c>
      <c r="H1782" s="32">
        <v>0</v>
      </c>
    </row>
    <row r="1783" spans="1:8" s="197" customFormat="1" x14ac:dyDescent="0.35">
      <c r="A1783" s="199" t="s">
        <v>1095</v>
      </c>
      <c r="B1783" s="66">
        <v>44230</v>
      </c>
      <c r="C1783" s="33">
        <v>175</v>
      </c>
      <c r="D1783" s="33">
        <v>845</v>
      </c>
      <c r="E1783" s="34">
        <v>40</v>
      </c>
      <c r="F1783" s="33">
        <v>49</v>
      </c>
      <c r="G1783" s="33">
        <v>221</v>
      </c>
      <c r="H1783" s="32">
        <v>35</v>
      </c>
    </row>
    <row r="1784" spans="1:8" s="197" customFormat="1" x14ac:dyDescent="0.35">
      <c r="A1784" s="199" t="s">
        <v>1090</v>
      </c>
      <c r="B1784" s="66">
        <v>44231</v>
      </c>
      <c r="C1784" s="33">
        <v>446</v>
      </c>
      <c r="D1784" s="33">
        <v>2486</v>
      </c>
      <c r="E1784" s="34">
        <v>0</v>
      </c>
      <c r="F1784" s="33">
        <v>87</v>
      </c>
      <c r="G1784" s="33">
        <v>358</v>
      </c>
      <c r="H1784" s="32">
        <v>0</v>
      </c>
    </row>
    <row r="1785" spans="1:8" s="197" customFormat="1" x14ac:dyDescent="0.35">
      <c r="A1785" s="199" t="s">
        <v>1091</v>
      </c>
      <c r="B1785" s="66">
        <v>44231</v>
      </c>
      <c r="C1785" s="33">
        <v>185</v>
      </c>
      <c r="D1785" s="33">
        <v>1238</v>
      </c>
      <c r="E1785" s="34">
        <v>0</v>
      </c>
      <c r="F1785" s="33">
        <v>62</v>
      </c>
      <c r="G1785" s="33">
        <v>299</v>
      </c>
      <c r="H1785" s="32">
        <v>0</v>
      </c>
    </row>
    <row r="1786" spans="1:8" s="197" customFormat="1" x14ac:dyDescent="0.35">
      <c r="A1786" s="199" t="s">
        <v>1092</v>
      </c>
      <c r="B1786" s="66">
        <v>44231</v>
      </c>
      <c r="C1786" s="33">
        <v>147</v>
      </c>
      <c r="D1786" s="33">
        <v>1322</v>
      </c>
      <c r="E1786" s="34">
        <v>0</v>
      </c>
      <c r="F1786" s="33">
        <v>52</v>
      </c>
      <c r="G1786" s="33">
        <v>266</v>
      </c>
      <c r="H1786" s="32">
        <v>0</v>
      </c>
    </row>
    <row r="1787" spans="1:8" s="197" customFormat="1" x14ac:dyDescent="0.35">
      <c r="A1787" s="199" t="s">
        <v>1093</v>
      </c>
      <c r="B1787" s="66">
        <v>44231</v>
      </c>
      <c r="C1787" s="33">
        <v>100</v>
      </c>
      <c r="D1787" s="33">
        <v>831</v>
      </c>
      <c r="E1787" s="34">
        <v>0</v>
      </c>
      <c r="F1787" s="33">
        <v>19</v>
      </c>
      <c r="G1787" s="33">
        <v>184</v>
      </c>
      <c r="H1787" s="32">
        <v>50</v>
      </c>
    </row>
    <row r="1788" spans="1:8" s="197" customFormat="1" x14ac:dyDescent="0.35">
      <c r="A1788" s="199" t="s">
        <v>1094</v>
      </c>
      <c r="B1788" s="66">
        <v>44231</v>
      </c>
      <c r="C1788" s="33">
        <v>93</v>
      </c>
      <c r="D1788" s="33">
        <v>988</v>
      </c>
      <c r="E1788" s="34">
        <v>0</v>
      </c>
      <c r="F1788" s="33">
        <v>60</v>
      </c>
      <c r="G1788" s="33">
        <v>195</v>
      </c>
      <c r="H1788" s="32">
        <v>0</v>
      </c>
    </row>
    <row r="1789" spans="1:8" s="197" customFormat="1" x14ac:dyDescent="0.35">
      <c r="A1789" s="199" t="s">
        <v>1095</v>
      </c>
      <c r="B1789" s="66">
        <v>44231</v>
      </c>
      <c r="C1789" s="33">
        <v>162</v>
      </c>
      <c r="D1789" s="33">
        <v>857</v>
      </c>
      <c r="E1789" s="34">
        <v>39</v>
      </c>
      <c r="F1789" s="33">
        <v>60</v>
      </c>
      <c r="G1789" s="33">
        <v>214</v>
      </c>
      <c r="H1789" s="32">
        <v>36</v>
      </c>
    </row>
    <row r="1790" spans="1:8" s="197" customFormat="1" x14ac:dyDescent="0.35">
      <c r="A1790" s="199" t="s">
        <v>1090</v>
      </c>
      <c r="B1790" s="66">
        <v>44232</v>
      </c>
      <c r="C1790" s="33">
        <v>449</v>
      </c>
      <c r="D1790" s="33">
        <v>2551</v>
      </c>
      <c r="E1790" s="34">
        <v>0</v>
      </c>
      <c r="F1790" s="33">
        <v>85</v>
      </c>
      <c r="G1790" s="33">
        <v>296</v>
      </c>
      <c r="H1790" s="32">
        <v>0</v>
      </c>
    </row>
    <row r="1791" spans="1:8" s="197" customFormat="1" x14ac:dyDescent="0.35">
      <c r="A1791" s="199" t="s">
        <v>1091</v>
      </c>
      <c r="B1791" s="66">
        <v>44232</v>
      </c>
      <c r="C1791" s="33">
        <v>182</v>
      </c>
      <c r="D1791" s="33">
        <v>1263</v>
      </c>
      <c r="E1791" s="34">
        <v>0</v>
      </c>
      <c r="F1791" s="33">
        <v>59</v>
      </c>
      <c r="G1791" s="33">
        <v>279</v>
      </c>
      <c r="H1791" s="32">
        <v>0</v>
      </c>
    </row>
    <row r="1792" spans="1:8" s="197" customFormat="1" x14ac:dyDescent="0.35">
      <c r="A1792" s="199" t="s">
        <v>1092</v>
      </c>
      <c r="B1792" s="66">
        <v>44232</v>
      </c>
      <c r="C1792" s="33">
        <v>146</v>
      </c>
      <c r="D1792" s="33">
        <v>1323</v>
      </c>
      <c r="E1792" s="34">
        <v>0</v>
      </c>
      <c r="F1792" s="33">
        <v>52</v>
      </c>
      <c r="G1792" s="33">
        <v>239</v>
      </c>
      <c r="H1792" s="32">
        <v>0</v>
      </c>
    </row>
    <row r="1793" spans="1:8" s="197" customFormat="1" x14ac:dyDescent="0.35">
      <c r="A1793" s="199" t="s">
        <v>1093</v>
      </c>
      <c r="B1793" s="66">
        <v>44232</v>
      </c>
      <c r="C1793" s="33">
        <v>102</v>
      </c>
      <c r="D1793" s="33">
        <v>866</v>
      </c>
      <c r="E1793" s="34">
        <v>1</v>
      </c>
      <c r="F1793" s="33">
        <v>19</v>
      </c>
      <c r="G1793" s="33">
        <v>152</v>
      </c>
      <c r="H1793" s="32">
        <v>49</v>
      </c>
    </row>
    <row r="1794" spans="1:8" s="197" customFormat="1" x14ac:dyDescent="0.35">
      <c r="A1794" s="199" t="s">
        <v>1094</v>
      </c>
      <c r="B1794" s="66">
        <v>44232</v>
      </c>
      <c r="C1794" s="33">
        <v>104</v>
      </c>
      <c r="D1794" s="33">
        <v>990</v>
      </c>
      <c r="E1794" s="34">
        <v>0</v>
      </c>
      <c r="F1794" s="33">
        <v>51</v>
      </c>
      <c r="G1794" s="33">
        <v>192</v>
      </c>
      <c r="H1794" s="32">
        <v>0</v>
      </c>
    </row>
    <row r="1795" spans="1:8" s="197" customFormat="1" x14ac:dyDescent="0.35">
      <c r="A1795" s="199" t="s">
        <v>1095</v>
      </c>
      <c r="B1795" s="66">
        <v>44232</v>
      </c>
      <c r="C1795" s="33">
        <v>165</v>
      </c>
      <c r="D1795" s="33">
        <v>852</v>
      </c>
      <c r="E1795" s="34">
        <v>37</v>
      </c>
      <c r="F1795" s="33">
        <v>57</v>
      </c>
      <c r="G1795" s="33">
        <v>219</v>
      </c>
      <c r="H1795" s="32">
        <v>38</v>
      </c>
    </row>
    <row r="1796" spans="1:8" s="197" customFormat="1" x14ac:dyDescent="0.35">
      <c r="A1796" s="199" t="s">
        <v>1090</v>
      </c>
      <c r="B1796" s="66">
        <v>44233</v>
      </c>
      <c r="C1796" s="33">
        <v>434</v>
      </c>
      <c r="D1796" s="33">
        <v>2513</v>
      </c>
      <c r="E1796" s="34">
        <v>0</v>
      </c>
      <c r="F1796" s="33">
        <v>99</v>
      </c>
      <c r="G1796" s="33">
        <v>327</v>
      </c>
      <c r="H1796" s="32">
        <v>0</v>
      </c>
    </row>
    <row r="1797" spans="1:8" s="197" customFormat="1" x14ac:dyDescent="0.35">
      <c r="A1797" s="199" t="s">
        <v>1091</v>
      </c>
      <c r="B1797" s="66">
        <v>44233</v>
      </c>
      <c r="C1797" s="33">
        <v>174</v>
      </c>
      <c r="D1797" s="33">
        <v>1242</v>
      </c>
      <c r="E1797" s="34">
        <v>0</v>
      </c>
      <c r="F1797" s="33">
        <v>66</v>
      </c>
      <c r="G1797" s="33">
        <v>273</v>
      </c>
      <c r="H1797" s="32">
        <v>0</v>
      </c>
    </row>
    <row r="1798" spans="1:8" s="197" customFormat="1" x14ac:dyDescent="0.35">
      <c r="A1798" s="199" t="s">
        <v>1092</v>
      </c>
      <c r="B1798" s="66">
        <v>44233</v>
      </c>
      <c r="C1798" s="33">
        <v>141</v>
      </c>
      <c r="D1798" s="33">
        <v>1232</v>
      </c>
      <c r="E1798" s="34">
        <v>0</v>
      </c>
      <c r="F1798" s="33">
        <v>57</v>
      </c>
      <c r="G1798" s="33">
        <v>317</v>
      </c>
      <c r="H1798" s="32">
        <v>0</v>
      </c>
    </row>
    <row r="1799" spans="1:8" s="197" customFormat="1" x14ac:dyDescent="0.35">
      <c r="A1799" s="199" t="s">
        <v>1093</v>
      </c>
      <c r="B1799" s="66">
        <v>44233</v>
      </c>
      <c r="C1799" s="33">
        <v>102</v>
      </c>
      <c r="D1799" s="33">
        <v>885</v>
      </c>
      <c r="E1799" s="34">
        <v>0</v>
      </c>
      <c r="F1799" s="33">
        <v>16</v>
      </c>
      <c r="G1799" s="33">
        <v>132</v>
      </c>
      <c r="H1799" s="32">
        <v>50</v>
      </c>
    </row>
    <row r="1800" spans="1:8" s="197" customFormat="1" x14ac:dyDescent="0.35">
      <c r="A1800" s="199" t="s">
        <v>1094</v>
      </c>
      <c r="B1800" s="66">
        <v>44233</v>
      </c>
      <c r="C1800" s="33">
        <v>96</v>
      </c>
      <c r="D1800" s="33">
        <v>884</v>
      </c>
      <c r="E1800" s="34">
        <v>0</v>
      </c>
      <c r="F1800" s="33">
        <v>63</v>
      </c>
      <c r="G1800" s="33">
        <v>282</v>
      </c>
      <c r="H1800" s="32">
        <v>0</v>
      </c>
    </row>
    <row r="1801" spans="1:8" s="197" customFormat="1" x14ac:dyDescent="0.35">
      <c r="A1801" s="199" t="s">
        <v>1095</v>
      </c>
      <c r="B1801" s="66">
        <v>44233</v>
      </c>
      <c r="C1801" s="33">
        <v>166</v>
      </c>
      <c r="D1801" s="33">
        <v>824</v>
      </c>
      <c r="E1801" s="34">
        <v>33</v>
      </c>
      <c r="F1801" s="33">
        <v>56</v>
      </c>
      <c r="G1801" s="33">
        <v>250</v>
      </c>
      <c r="H1801" s="32">
        <v>42</v>
      </c>
    </row>
    <row r="1802" spans="1:8" s="197" customFormat="1" x14ac:dyDescent="0.35">
      <c r="A1802" s="199" t="s">
        <v>1090</v>
      </c>
      <c r="B1802" s="66">
        <v>44234</v>
      </c>
      <c r="C1802" s="33">
        <v>430</v>
      </c>
      <c r="D1802" s="33">
        <v>2445</v>
      </c>
      <c r="E1802" s="34">
        <v>0</v>
      </c>
      <c r="F1802" s="33">
        <v>104</v>
      </c>
      <c r="G1802" s="33">
        <v>369</v>
      </c>
      <c r="H1802" s="32">
        <v>0</v>
      </c>
    </row>
    <row r="1803" spans="1:8" s="197" customFormat="1" x14ac:dyDescent="0.35">
      <c r="A1803" s="199" t="s">
        <v>1091</v>
      </c>
      <c r="B1803" s="66">
        <v>44234</v>
      </c>
      <c r="C1803" s="33">
        <v>170</v>
      </c>
      <c r="D1803" s="33">
        <v>1201</v>
      </c>
      <c r="E1803" s="34">
        <v>0</v>
      </c>
      <c r="F1803" s="33">
        <v>65</v>
      </c>
      <c r="G1803" s="33">
        <v>272</v>
      </c>
      <c r="H1803" s="32">
        <v>0</v>
      </c>
    </row>
    <row r="1804" spans="1:8" s="197" customFormat="1" x14ac:dyDescent="0.35">
      <c r="A1804" s="199" t="s">
        <v>1092</v>
      </c>
      <c r="B1804" s="66">
        <v>44234</v>
      </c>
      <c r="C1804" s="33">
        <v>137</v>
      </c>
      <c r="D1804" s="33">
        <v>1201</v>
      </c>
      <c r="E1804" s="34">
        <v>0</v>
      </c>
      <c r="F1804" s="33">
        <v>62</v>
      </c>
      <c r="G1804" s="33">
        <v>340</v>
      </c>
      <c r="H1804" s="32">
        <v>0</v>
      </c>
    </row>
    <row r="1805" spans="1:8" s="197" customFormat="1" x14ac:dyDescent="0.35">
      <c r="A1805" s="199" t="s">
        <v>1093</v>
      </c>
      <c r="B1805" s="66">
        <v>44234</v>
      </c>
      <c r="C1805" s="33">
        <v>100</v>
      </c>
      <c r="D1805" s="33">
        <v>894</v>
      </c>
      <c r="E1805" s="34">
        <v>0</v>
      </c>
      <c r="F1805" s="33">
        <v>20</v>
      </c>
      <c r="G1805" s="33">
        <v>108</v>
      </c>
      <c r="H1805" s="32">
        <v>50</v>
      </c>
    </row>
    <row r="1806" spans="1:8" s="197" customFormat="1" x14ac:dyDescent="0.35">
      <c r="A1806" s="199" t="s">
        <v>1094</v>
      </c>
      <c r="B1806" s="66">
        <v>44234</v>
      </c>
      <c r="C1806" s="33">
        <v>95</v>
      </c>
      <c r="D1806" s="33">
        <v>942</v>
      </c>
      <c r="E1806" s="34">
        <v>0</v>
      </c>
      <c r="F1806" s="33">
        <v>64</v>
      </c>
      <c r="G1806" s="33">
        <v>215</v>
      </c>
      <c r="H1806" s="32">
        <v>0</v>
      </c>
    </row>
    <row r="1807" spans="1:8" s="197" customFormat="1" x14ac:dyDescent="0.35">
      <c r="A1807" s="199" t="s">
        <v>1095</v>
      </c>
      <c r="B1807" s="66">
        <v>44234</v>
      </c>
      <c r="C1807" s="33">
        <v>158</v>
      </c>
      <c r="D1807" s="33">
        <v>820</v>
      </c>
      <c r="E1807" s="34">
        <v>26</v>
      </c>
      <c r="F1807" s="33">
        <v>64</v>
      </c>
      <c r="G1807" s="33">
        <v>250</v>
      </c>
      <c r="H1807" s="32">
        <v>49</v>
      </c>
    </row>
    <row r="1808" spans="1:8" s="197" customFormat="1" x14ac:dyDescent="0.35">
      <c r="A1808" s="199" t="s">
        <v>1090</v>
      </c>
      <c r="B1808" s="66">
        <v>44235</v>
      </c>
      <c r="C1808" s="33">
        <v>429</v>
      </c>
      <c r="D1808" s="33">
        <v>2461</v>
      </c>
      <c r="E1808" s="34">
        <v>0</v>
      </c>
      <c r="F1808" s="33">
        <v>106</v>
      </c>
      <c r="G1808" s="33">
        <v>362</v>
      </c>
      <c r="H1808" s="32">
        <v>0</v>
      </c>
    </row>
    <row r="1809" spans="1:8" s="197" customFormat="1" x14ac:dyDescent="0.35">
      <c r="A1809" s="199" t="s">
        <v>1091</v>
      </c>
      <c r="B1809" s="66">
        <v>44235</v>
      </c>
      <c r="C1809" s="33">
        <v>164</v>
      </c>
      <c r="D1809" s="33">
        <v>1205</v>
      </c>
      <c r="E1809" s="34">
        <v>0</v>
      </c>
      <c r="F1809" s="33">
        <v>71</v>
      </c>
      <c r="G1809" s="33">
        <v>286</v>
      </c>
      <c r="H1809" s="32">
        <v>0</v>
      </c>
    </row>
    <row r="1810" spans="1:8" s="197" customFormat="1" x14ac:dyDescent="0.35">
      <c r="A1810" s="199" t="s">
        <v>1092</v>
      </c>
      <c r="B1810" s="66">
        <v>44235</v>
      </c>
      <c r="C1810" s="33">
        <v>140</v>
      </c>
      <c r="D1810" s="33">
        <v>1210</v>
      </c>
      <c r="E1810" s="34">
        <v>0</v>
      </c>
      <c r="F1810" s="33">
        <v>56</v>
      </c>
      <c r="G1810" s="33">
        <v>319</v>
      </c>
      <c r="H1810" s="32">
        <v>0</v>
      </c>
    </row>
    <row r="1811" spans="1:8" s="197" customFormat="1" x14ac:dyDescent="0.35">
      <c r="A1811" s="199" t="s">
        <v>1093</v>
      </c>
      <c r="B1811" s="66">
        <v>44235</v>
      </c>
      <c r="C1811" s="33">
        <v>101</v>
      </c>
      <c r="D1811" s="33">
        <v>895</v>
      </c>
      <c r="E1811" s="34">
        <v>1</v>
      </c>
      <c r="F1811" s="33">
        <v>17</v>
      </c>
      <c r="G1811" s="33">
        <v>118</v>
      </c>
      <c r="H1811" s="32">
        <v>49</v>
      </c>
    </row>
    <row r="1812" spans="1:8" s="197" customFormat="1" x14ac:dyDescent="0.35">
      <c r="A1812" s="199" t="s">
        <v>1094</v>
      </c>
      <c r="B1812" s="66">
        <v>44235</v>
      </c>
      <c r="C1812" s="33">
        <v>93</v>
      </c>
      <c r="D1812" s="33">
        <v>954</v>
      </c>
      <c r="E1812" s="34">
        <v>0</v>
      </c>
      <c r="F1812" s="33">
        <v>66</v>
      </c>
      <c r="G1812" s="33">
        <v>215</v>
      </c>
      <c r="H1812" s="32">
        <v>0</v>
      </c>
    </row>
    <row r="1813" spans="1:8" s="197" customFormat="1" x14ac:dyDescent="0.35">
      <c r="A1813" s="199" t="s">
        <v>1095</v>
      </c>
      <c r="B1813" s="66">
        <v>44235</v>
      </c>
      <c r="C1813" s="33">
        <v>163</v>
      </c>
      <c r="D1813" s="33">
        <v>812</v>
      </c>
      <c r="E1813" s="34">
        <v>26</v>
      </c>
      <c r="F1813" s="33">
        <v>59</v>
      </c>
      <c r="G1813" s="33">
        <v>256</v>
      </c>
      <c r="H1813" s="32">
        <v>49</v>
      </c>
    </row>
    <row r="1814" spans="1:8" s="197" customFormat="1" x14ac:dyDescent="0.35">
      <c r="A1814" s="199" t="s">
        <v>1090</v>
      </c>
      <c r="B1814" s="66">
        <v>44236</v>
      </c>
      <c r="C1814" s="33">
        <v>456</v>
      </c>
      <c r="D1814" s="33">
        <v>2504</v>
      </c>
      <c r="E1814" s="34">
        <v>0</v>
      </c>
      <c r="F1814" s="33">
        <v>82</v>
      </c>
      <c r="G1814" s="33">
        <v>332</v>
      </c>
      <c r="H1814" s="32">
        <v>0</v>
      </c>
    </row>
    <row r="1815" spans="1:8" s="197" customFormat="1" x14ac:dyDescent="0.35">
      <c r="A1815" s="199" t="s">
        <v>1091</v>
      </c>
      <c r="B1815" s="66">
        <v>44236</v>
      </c>
      <c r="C1815" s="33">
        <v>174</v>
      </c>
      <c r="D1815" s="33">
        <v>1277</v>
      </c>
      <c r="E1815" s="34">
        <v>0</v>
      </c>
      <c r="F1815" s="33">
        <v>65</v>
      </c>
      <c r="G1815" s="33">
        <v>249</v>
      </c>
      <c r="H1815" s="32">
        <v>0</v>
      </c>
    </row>
    <row r="1816" spans="1:8" s="197" customFormat="1" x14ac:dyDescent="0.35">
      <c r="A1816" s="199" t="s">
        <v>1092</v>
      </c>
      <c r="B1816" s="66">
        <v>44236</v>
      </c>
      <c r="C1816" s="33">
        <v>145</v>
      </c>
      <c r="D1816" s="33">
        <v>1303</v>
      </c>
      <c r="E1816" s="34">
        <v>0</v>
      </c>
      <c r="F1816" s="33">
        <v>51</v>
      </c>
      <c r="G1816" s="33">
        <v>269</v>
      </c>
      <c r="H1816" s="32">
        <v>0</v>
      </c>
    </row>
    <row r="1817" spans="1:8" s="197" customFormat="1" x14ac:dyDescent="0.35">
      <c r="A1817" s="199" t="s">
        <v>1093</v>
      </c>
      <c r="B1817" s="66">
        <v>44236</v>
      </c>
      <c r="C1817" s="33">
        <v>106</v>
      </c>
      <c r="D1817" s="33">
        <v>909</v>
      </c>
      <c r="E1817" s="34">
        <v>0</v>
      </c>
      <c r="F1817" s="33">
        <v>12</v>
      </c>
      <c r="G1817" s="33">
        <v>116</v>
      </c>
      <c r="H1817" s="32">
        <v>50</v>
      </c>
    </row>
    <row r="1818" spans="1:8" s="197" customFormat="1" x14ac:dyDescent="0.35">
      <c r="A1818" s="199" t="s">
        <v>1094</v>
      </c>
      <c r="B1818" s="66">
        <v>44236</v>
      </c>
      <c r="C1818" s="33">
        <v>95</v>
      </c>
      <c r="D1818" s="33">
        <v>989</v>
      </c>
      <c r="E1818" s="34">
        <v>0</v>
      </c>
      <c r="F1818" s="33">
        <v>63</v>
      </c>
      <c r="G1818" s="33">
        <v>199</v>
      </c>
      <c r="H1818" s="32">
        <v>0</v>
      </c>
    </row>
    <row r="1819" spans="1:8" s="197" customFormat="1" x14ac:dyDescent="0.35">
      <c r="A1819" s="199" t="s">
        <v>1095</v>
      </c>
      <c r="B1819" s="66">
        <v>44236</v>
      </c>
      <c r="C1819" s="33">
        <v>169</v>
      </c>
      <c r="D1819" s="33">
        <v>870</v>
      </c>
      <c r="E1819" s="34">
        <v>28</v>
      </c>
      <c r="F1819" s="33">
        <v>53</v>
      </c>
      <c r="G1819" s="33">
        <v>206</v>
      </c>
      <c r="H1819" s="32">
        <v>47</v>
      </c>
    </row>
    <row r="1820" spans="1:8" s="197" customFormat="1" x14ac:dyDescent="0.35">
      <c r="A1820" s="199" t="s">
        <v>1090</v>
      </c>
      <c r="B1820" s="66">
        <v>44237</v>
      </c>
      <c r="C1820" s="33">
        <v>455</v>
      </c>
      <c r="D1820" s="33">
        <v>2584</v>
      </c>
      <c r="E1820" s="34">
        <v>0</v>
      </c>
      <c r="F1820" s="33">
        <v>77</v>
      </c>
      <c r="G1820" s="33">
        <v>254</v>
      </c>
      <c r="H1820" s="32">
        <v>0</v>
      </c>
    </row>
    <row r="1821" spans="1:8" s="197" customFormat="1" x14ac:dyDescent="0.35">
      <c r="A1821" s="199" t="s">
        <v>1091</v>
      </c>
      <c r="B1821" s="66">
        <v>44237</v>
      </c>
      <c r="C1821" s="33">
        <v>169</v>
      </c>
      <c r="D1821" s="33">
        <v>1323</v>
      </c>
      <c r="E1821" s="34">
        <v>0</v>
      </c>
      <c r="F1821" s="33">
        <v>65</v>
      </c>
      <c r="G1821" s="33">
        <v>224</v>
      </c>
      <c r="H1821" s="32">
        <v>0</v>
      </c>
    </row>
    <row r="1822" spans="1:8" s="197" customFormat="1" x14ac:dyDescent="0.35">
      <c r="A1822" s="199" t="s">
        <v>1092</v>
      </c>
      <c r="B1822" s="66">
        <v>44237</v>
      </c>
      <c r="C1822" s="33">
        <v>152</v>
      </c>
      <c r="D1822" s="33">
        <v>1297</v>
      </c>
      <c r="E1822" s="34">
        <v>0</v>
      </c>
      <c r="F1822" s="33">
        <v>49</v>
      </c>
      <c r="G1822" s="33">
        <v>264</v>
      </c>
      <c r="H1822" s="32">
        <v>0</v>
      </c>
    </row>
    <row r="1823" spans="1:8" s="197" customFormat="1" x14ac:dyDescent="0.35">
      <c r="A1823" s="199" t="s">
        <v>1093</v>
      </c>
      <c r="B1823" s="66">
        <v>44237</v>
      </c>
      <c r="C1823" s="33">
        <v>99</v>
      </c>
      <c r="D1823" s="33">
        <v>892</v>
      </c>
      <c r="E1823" s="34">
        <v>0</v>
      </c>
      <c r="F1823" s="33">
        <v>19</v>
      </c>
      <c r="G1823" s="33">
        <v>144</v>
      </c>
      <c r="H1823" s="32">
        <v>50</v>
      </c>
    </row>
    <row r="1824" spans="1:8" s="197" customFormat="1" x14ac:dyDescent="0.35">
      <c r="A1824" s="199" t="s">
        <v>1094</v>
      </c>
      <c r="B1824" s="66">
        <v>44237</v>
      </c>
      <c r="C1824" s="33">
        <v>96</v>
      </c>
      <c r="D1824" s="33">
        <v>981</v>
      </c>
      <c r="E1824" s="34">
        <v>0</v>
      </c>
      <c r="F1824" s="33">
        <v>59</v>
      </c>
      <c r="G1824" s="33">
        <v>211</v>
      </c>
      <c r="H1824" s="32">
        <v>0</v>
      </c>
    </row>
    <row r="1825" spans="1:8" s="197" customFormat="1" x14ac:dyDescent="0.35">
      <c r="A1825" s="199" t="s">
        <v>1095</v>
      </c>
      <c r="B1825" s="66">
        <v>44237</v>
      </c>
      <c r="C1825" s="33">
        <v>178</v>
      </c>
      <c r="D1825" s="33">
        <v>852</v>
      </c>
      <c r="E1825" s="34">
        <v>27</v>
      </c>
      <c r="F1825" s="33">
        <v>44</v>
      </c>
      <c r="G1825" s="33">
        <v>224</v>
      </c>
      <c r="H1825" s="32">
        <v>48</v>
      </c>
    </row>
    <row r="1826" spans="1:8" s="197" customFormat="1" x14ac:dyDescent="0.35">
      <c r="A1826" s="199" t="s">
        <v>1090</v>
      </c>
      <c r="B1826" s="66">
        <v>44238</v>
      </c>
      <c r="C1826" s="33">
        <v>440</v>
      </c>
      <c r="D1826" s="33">
        <v>2565</v>
      </c>
      <c r="E1826" s="34">
        <v>0</v>
      </c>
      <c r="F1826" s="33">
        <v>91</v>
      </c>
      <c r="G1826" s="33">
        <v>271</v>
      </c>
      <c r="H1826" s="32">
        <v>0</v>
      </c>
    </row>
    <row r="1827" spans="1:8" s="197" customFormat="1" x14ac:dyDescent="0.35">
      <c r="A1827" s="199" t="s">
        <v>1091</v>
      </c>
      <c r="B1827" s="66">
        <v>44238</v>
      </c>
      <c r="C1827" s="33">
        <v>164</v>
      </c>
      <c r="D1827" s="33">
        <v>1297</v>
      </c>
      <c r="E1827" s="34">
        <v>0</v>
      </c>
      <c r="F1827" s="33">
        <v>69</v>
      </c>
      <c r="G1827" s="33">
        <v>257</v>
      </c>
      <c r="H1827" s="32">
        <v>0</v>
      </c>
    </row>
    <row r="1828" spans="1:8" s="197" customFormat="1" x14ac:dyDescent="0.35">
      <c r="A1828" s="199" t="s">
        <v>1092</v>
      </c>
      <c r="B1828" s="66">
        <v>44238</v>
      </c>
      <c r="C1828" s="33">
        <v>145</v>
      </c>
      <c r="D1828" s="33">
        <v>1306</v>
      </c>
      <c r="E1828" s="34">
        <v>0</v>
      </c>
      <c r="F1828" s="33">
        <v>55</v>
      </c>
      <c r="G1828" s="33">
        <v>263</v>
      </c>
      <c r="H1828" s="32">
        <v>0</v>
      </c>
    </row>
    <row r="1829" spans="1:8" s="197" customFormat="1" x14ac:dyDescent="0.35">
      <c r="A1829" s="199" t="s">
        <v>1093</v>
      </c>
      <c r="B1829" s="66">
        <v>44238</v>
      </c>
      <c r="C1829" s="33">
        <v>101</v>
      </c>
      <c r="D1829" s="33">
        <v>883</v>
      </c>
      <c r="E1829" s="34">
        <v>0</v>
      </c>
      <c r="F1829" s="33">
        <v>16</v>
      </c>
      <c r="G1829" s="33">
        <v>158</v>
      </c>
      <c r="H1829" s="32">
        <v>50</v>
      </c>
    </row>
    <row r="1830" spans="1:8" s="197" customFormat="1" x14ac:dyDescent="0.35">
      <c r="A1830" s="199" t="s">
        <v>1094</v>
      </c>
      <c r="B1830" s="66">
        <v>44238</v>
      </c>
      <c r="C1830" s="33">
        <v>92</v>
      </c>
      <c r="D1830" s="33">
        <v>965</v>
      </c>
      <c r="E1830" s="34">
        <v>0</v>
      </c>
      <c r="F1830" s="33">
        <v>61</v>
      </c>
      <c r="G1830" s="33">
        <v>220</v>
      </c>
      <c r="H1830" s="32">
        <v>0</v>
      </c>
    </row>
    <row r="1831" spans="1:8" s="197" customFormat="1" x14ac:dyDescent="0.35">
      <c r="A1831" s="199" t="s">
        <v>1095</v>
      </c>
      <c r="B1831" s="66">
        <v>44238</v>
      </c>
      <c r="C1831" s="33">
        <v>183</v>
      </c>
      <c r="D1831" s="33">
        <v>861</v>
      </c>
      <c r="E1831" s="34">
        <v>22</v>
      </c>
      <c r="F1831" s="33">
        <v>39</v>
      </c>
      <c r="G1831" s="33">
        <v>211</v>
      </c>
      <c r="H1831" s="32">
        <v>53</v>
      </c>
    </row>
    <row r="1832" spans="1:8" s="197" customFormat="1" x14ac:dyDescent="0.35">
      <c r="A1832" s="199" t="s">
        <v>1090</v>
      </c>
      <c r="B1832" s="66">
        <v>44239</v>
      </c>
      <c r="C1832" s="33">
        <v>451</v>
      </c>
      <c r="D1832" s="33">
        <v>2542</v>
      </c>
      <c r="E1832" s="34">
        <v>0</v>
      </c>
      <c r="F1832" s="33">
        <v>83</v>
      </c>
      <c r="G1832" s="33">
        <v>302</v>
      </c>
      <c r="H1832" s="32">
        <v>0</v>
      </c>
    </row>
    <row r="1833" spans="1:8" s="197" customFormat="1" x14ac:dyDescent="0.35">
      <c r="A1833" s="199" t="s">
        <v>1091</v>
      </c>
      <c r="B1833" s="66">
        <v>44239</v>
      </c>
      <c r="C1833" s="33">
        <v>172</v>
      </c>
      <c r="D1833" s="33">
        <v>1289</v>
      </c>
      <c r="E1833" s="34">
        <v>0</v>
      </c>
      <c r="F1833" s="33">
        <v>64</v>
      </c>
      <c r="G1833" s="33">
        <v>234</v>
      </c>
      <c r="H1833" s="32">
        <v>0</v>
      </c>
    </row>
    <row r="1834" spans="1:8" s="197" customFormat="1" x14ac:dyDescent="0.35">
      <c r="A1834" s="199" t="s">
        <v>1092</v>
      </c>
      <c r="B1834" s="66">
        <v>44239</v>
      </c>
      <c r="C1834" s="33">
        <v>148</v>
      </c>
      <c r="D1834" s="33">
        <v>1286</v>
      </c>
      <c r="E1834" s="34">
        <v>0</v>
      </c>
      <c r="F1834" s="33">
        <v>52</v>
      </c>
      <c r="G1834" s="33">
        <v>274</v>
      </c>
      <c r="H1834" s="32">
        <v>0</v>
      </c>
    </row>
    <row r="1835" spans="1:8" s="197" customFormat="1" x14ac:dyDescent="0.35">
      <c r="A1835" s="199" t="s">
        <v>1093</v>
      </c>
      <c r="B1835" s="66">
        <v>44239</v>
      </c>
      <c r="C1835" s="33">
        <v>104</v>
      </c>
      <c r="D1835" s="33">
        <v>857</v>
      </c>
      <c r="E1835" s="34">
        <v>0</v>
      </c>
      <c r="F1835" s="33">
        <v>16</v>
      </c>
      <c r="G1835" s="33">
        <v>166</v>
      </c>
      <c r="H1835" s="32">
        <v>50</v>
      </c>
    </row>
    <row r="1836" spans="1:8" s="197" customFormat="1" x14ac:dyDescent="0.35">
      <c r="A1836" s="199" t="s">
        <v>1094</v>
      </c>
      <c r="B1836" s="66">
        <v>44239</v>
      </c>
      <c r="C1836" s="33">
        <v>90</v>
      </c>
      <c r="D1836" s="33">
        <v>995</v>
      </c>
      <c r="E1836" s="34">
        <v>0</v>
      </c>
      <c r="F1836" s="33">
        <v>65</v>
      </c>
      <c r="G1836" s="33">
        <v>183</v>
      </c>
      <c r="H1836" s="32">
        <v>0</v>
      </c>
    </row>
    <row r="1837" spans="1:8" s="197" customFormat="1" x14ac:dyDescent="0.35">
      <c r="A1837" s="199" t="s">
        <v>1095</v>
      </c>
      <c r="B1837" s="66">
        <v>44239</v>
      </c>
      <c r="C1837" s="33">
        <v>164</v>
      </c>
      <c r="D1837" s="33">
        <v>852</v>
      </c>
      <c r="E1837" s="34">
        <v>18</v>
      </c>
      <c r="F1837" s="33">
        <v>58</v>
      </c>
      <c r="G1837" s="33">
        <v>215</v>
      </c>
      <c r="H1837" s="32">
        <v>57</v>
      </c>
    </row>
    <row r="1838" spans="1:8" s="197" customFormat="1" x14ac:dyDescent="0.35">
      <c r="A1838" s="199" t="s">
        <v>1090</v>
      </c>
      <c r="B1838" s="66">
        <v>44240</v>
      </c>
      <c r="C1838" s="33">
        <v>443</v>
      </c>
      <c r="D1838" s="33">
        <v>2483</v>
      </c>
      <c r="E1838" s="34">
        <v>0</v>
      </c>
      <c r="F1838" s="33">
        <v>87</v>
      </c>
      <c r="G1838" s="33">
        <v>360</v>
      </c>
      <c r="H1838" s="32">
        <v>0</v>
      </c>
    </row>
    <row r="1839" spans="1:8" s="197" customFormat="1" x14ac:dyDescent="0.35">
      <c r="A1839" s="199" t="s">
        <v>1091</v>
      </c>
      <c r="B1839" s="66">
        <v>44240</v>
      </c>
      <c r="C1839" s="33">
        <v>163</v>
      </c>
      <c r="D1839" s="33">
        <v>1269</v>
      </c>
      <c r="E1839" s="34">
        <v>0</v>
      </c>
      <c r="F1839" s="33">
        <v>73</v>
      </c>
      <c r="G1839" s="33">
        <v>236</v>
      </c>
      <c r="H1839" s="32">
        <v>0</v>
      </c>
    </row>
    <row r="1840" spans="1:8" s="197" customFormat="1" x14ac:dyDescent="0.35">
      <c r="A1840" s="199" t="s">
        <v>1092</v>
      </c>
      <c r="B1840" s="66">
        <v>44240</v>
      </c>
      <c r="C1840" s="33">
        <v>148</v>
      </c>
      <c r="D1840" s="33">
        <v>1233</v>
      </c>
      <c r="E1840" s="34">
        <v>0</v>
      </c>
      <c r="F1840" s="33">
        <v>54</v>
      </c>
      <c r="G1840" s="33">
        <v>316</v>
      </c>
      <c r="H1840" s="32">
        <v>0</v>
      </c>
    </row>
    <row r="1841" spans="1:8" s="197" customFormat="1" x14ac:dyDescent="0.35">
      <c r="A1841" s="199" t="s">
        <v>1093</v>
      </c>
      <c r="B1841" s="66">
        <v>44240</v>
      </c>
      <c r="C1841" s="33">
        <v>105</v>
      </c>
      <c r="D1841" s="33">
        <v>837</v>
      </c>
      <c r="E1841" s="34">
        <v>0</v>
      </c>
      <c r="F1841" s="33">
        <v>16</v>
      </c>
      <c r="G1841" s="33">
        <v>176</v>
      </c>
      <c r="H1841" s="32">
        <v>50</v>
      </c>
    </row>
    <row r="1842" spans="1:8" s="197" customFormat="1" x14ac:dyDescent="0.35">
      <c r="A1842" s="199" t="s">
        <v>1094</v>
      </c>
      <c r="B1842" s="66">
        <v>44240</v>
      </c>
      <c r="C1842" s="33">
        <v>92</v>
      </c>
      <c r="D1842" s="33">
        <v>974</v>
      </c>
      <c r="E1842" s="34">
        <v>0</v>
      </c>
      <c r="F1842" s="33">
        <v>62</v>
      </c>
      <c r="G1842" s="33">
        <v>205</v>
      </c>
      <c r="H1842" s="32">
        <v>0</v>
      </c>
    </row>
    <row r="1843" spans="1:8" s="197" customFormat="1" x14ac:dyDescent="0.35">
      <c r="A1843" s="199" t="s">
        <v>1095</v>
      </c>
      <c r="B1843" s="66">
        <v>44240</v>
      </c>
      <c r="C1843" s="33">
        <v>156</v>
      </c>
      <c r="D1843" s="33">
        <v>830</v>
      </c>
      <c r="E1843" s="34">
        <v>16</v>
      </c>
      <c r="F1843" s="33">
        <v>66</v>
      </c>
      <c r="G1843" s="33">
        <v>226</v>
      </c>
      <c r="H1843" s="32">
        <v>59</v>
      </c>
    </row>
    <row r="1844" spans="1:8" s="197" customFormat="1" x14ac:dyDescent="0.35">
      <c r="A1844" s="199" t="s">
        <v>1090</v>
      </c>
      <c r="B1844" s="66">
        <v>44241</v>
      </c>
      <c r="C1844" s="33">
        <v>430</v>
      </c>
      <c r="D1844" s="33">
        <v>2411</v>
      </c>
      <c r="E1844" s="34">
        <v>0</v>
      </c>
      <c r="F1844" s="33">
        <v>87</v>
      </c>
      <c r="G1844" s="33">
        <v>401</v>
      </c>
      <c r="H1844" s="32">
        <v>0</v>
      </c>
    </row>
    <row r="1845" spans="1:8" s="197" customFormat="1" x14ac:dyDescent="0.35">
      <c r="A1845" s="199" t="s">
        <v>1091</v>
      </c>
      <c r="B1845" s="66">
        <v>44241</v>
      </c>
      <c r="C1845" s="33">
        <v>164</v>
      </c>
      <c r="D1845" s="33">
        <v>1232</v>
      </c>
      <c r="E1845" s="34">
        <v>0</v>
      </c>
      <c r="F1845" s="33">
        <v>72</v>
      </c>
      <c r="G1845" s="33">
        <v>244</v>
      </c>
      <c r="H1845" s="32">
        <v>0</v>
      </c>
    </row>
    <row r="1846" spans="1:8" s="197" customFormat="1" x14ac:dyDescent="0.35">
      <c r="A1846" s="199" t="s">
        <v>1092</v>
      </c>
      <c r="B1846" s="66">
        <v>44241</v>
      </c>
      <c r="C1846" s="33">
        <v>145</v>
      </c>
      <c r="D1846" s="33">
        <v>1193</v>
      </c>
      <c r="E1846" s="34">
        <v>0</v>
      </c>
      <c r="F1846" s="33">
        <v>57</v>
      </c>
      <c r="G1846" s="33">
        <v>346</v>
      </c>
      <c r="H1846" s="32">
        <v>0</v>
      </c>
    </row>
    <row r="1847" spans="1:8" s="197" customFormat="1" x14ac:dyDescent="0.35">
      <c r="A1847" s="199" t="s">
        <v>1093</v>
      </c>
      <c r="B1847" s="66">
        <v>44241</v>
      </c>
      <c r="C1847" s="33">
        <v>97</v>
      </c>
      <c r="D1847" s="33">
        <v>832</v>
      </c>
      <c r="E1847" s="34">
        <v>0</v>
      </c>
      <c r="F1847" s="33">
        <v>14</v>
      </c>
      <c r="G1847" s="33">
        <v>171</v>
      </c>
      <c r="H1847" s="32">
        <v>50</v>
      </c>
    </row>
    <row r="1848" spans="1:8" s="197" customFormat="1" x14ac:dyDescent="0.35">
      <c r="A1848" s="199" t="s">
        <v>1094</v>
      </c>
      <c r="B1848" s="66">
        <v>44241</v>
      </c>
      <c r="C1848" s="33">
        <v>88</v>
      </c>
      <c r="D1848" s="33">
        <v>937</v>
      </c>
      <c r="E1848" s="34">
        <v>0</v>
      </c>
      <c r="F1848" s="33">
        <v>65</v>
      </c>
      <c r="G1848" s="33">
        <v>241</v>
      </c>
      <c r="H1848" s="32">
        <v>0</v>
      </c>
    </row>
    <row r="1849" spans="1:8" s="197" customFormat="1" x14ac:dyDescent="0.35">
      <c r="A1849" s="199" t="s">
        <v>1095</v>
      </c>
      <c r="B1849" s="66">
        <v>44241</v>
      </c>
      <c r="C1849" s="33">
        <v>169</v>
      </c>
      <c r="D1849" s="33">
        <v>795</v>
      </c>
      <c r="E1849" s="34">
        <v>16</v>
      </c>
      <c r="F1849" s="33">
        <v>53</v>
      </c>
      <c r="G1849" s="33">
        <v>261</v>
      </c>
      <c r="H1849" s="32">
        <v>59</v>
      </c>
    </row>
    <row r="1850" spans="1:8" s="197" customFormat="1" x14ac:dyDescent="0.35">
      <c r="A1850" s="199" t="s">
        <v>1090</v>
      </c>
      <c r="B1850" s="66">
        <v>44242</v>
      </c>
      <c r="C1850" s="33">
        <v>440</v>
      </c>
      <c r="D1850" s="33">
        <v>2410</v>
      </c>
      <c r="E1850" s="34">
        <v>0</v>
      </c>
      <c r="F1850" s="33">
        <v>73</v>
      </c>
      <c r="G1850" s="33">
        <v>433</v>
      </c>
      <c r="H1850" s="32">
        <v>0</v>
      </c>
    </row>
    <row r="1851" spans="1:8" s="197" customFormat="1" x14ac:dyDescent="0.35">
      <c r="A1851" s="199" t="s">
        <v>1091</v>
      </c>
      <c r="B1851" s="66">
        <v>44242</v>
      </c>
      <c r="C1851" s="33">
        <v>166</v>
      </c>
      <c r="D1851" s="33">
        <v>1195</v>
      </c>
      <c r="E1851" s="34">
        <v>0</v>
      </c>
      <c r="F1851" s="33">
        <v>64</v>
      </c>
      <c r="G1851" s="33">
        <v>284</v>
      </c>
      <c r="H1851" s="32">
        <v>0</v>
      </c>
    </row>
    <row r="1852" spans="1:8" s="197" customFormat="1" x14ac:dyDescent="0.35">
      <c r="A1852" s="199" t="s">
        <v>1092</v>
      </c>
      <c r="B1852" s="66">
        <v>44242</v>
      </c>
      <c r="C1852" s="33">
        <v>141</v>
      </c>
      <c r="D1852" s="33">
        <v>1249</v>
      </c>
      <c r="E1852" s="34">
        <v>0</v>
      </c>
      <c r="F1852" s="33">
        <v>61</v>
      </c>
      <c r="G1852" s="33">
        <v>301</v>
      </c>
      <c r="H1852" s="32">
        <v>0</v>
      </c>
    </row>
    <row r="1853" spans="1:8" s="197" customFormat="1" x14ac:dyDescent="0.35">
      <c r="A1853" s="199" t="s">
        <v>1093</v>
      </c>
      <c r="B1853" s="66">
        <v>44242</v>
      </c>
      <c r="C1853" s="33">
        <v>89</v>
      </c>
      <c r="D1853" s="33">
        <v>829</v>
      </c>
      <c r="E1853" s="34">
        <v>0</v>
      </c>
      <c r="F1853" s="33">
        <v>24</v>
      </c>
      <c r="G1853" s="33">
        <v>182</v>
      </c>
      <c r="H1853" s="32">
        <v>50</v>
      </c>
    </row>
    <row r="1854" spans="1:8" s="197" customFormat="1" x14ac:dyDescent="0.35">
      <c r="A1854" s="199" t="s">
        <v>1094</v>
      </c>
      <c r="B1854" s="66">
        <v>44242</v>
      </c>
      <c r="C1854" s="33">
        <v>97</v>
      </c>
      <c r="D1854" s="33">
        <v>922</v>
      </c>
      <c r="E1854" s="34">
        <v>0</v>
      </c>
      <c r="F1854" s="33">
        <v>56</v>
      </c>
      <c r="G1854" s="33">
        <v>255</v>
      </c>
      <c r="H1854" s="32">
        <v>0</v>
      </c>
    </row>
    <row r="1855" spans="1:8" s="197" customFormat="1" x14ac:dyDescent="0.35">
      <c r="A1855" s="199" t="s">
        <v>1095</v>
      </c>
      <c r="B1855" s="66">
        <v>44242</v>
      </c>
      <c r="C1855" s="33">
        <v>167</v>
      </c>
      <c r="D1855" s="33">
        <v>815</v>
      </c>
      <c r="E1855" s="34">
        <v>17</v>
      </c>
      <c r="F1855" s="33">
        <v>55</v>
      </c>
      <c r="G1855" s="33">
        <v>241</v>
      </c>
      <c r="H1855" s="32">
        <v>58</v>
      </c>
    </row>
    <row r="1856" spans="1:8" s="197" customFormat="1" x14ac:dyDescent="0.35">
      <c r="A1856" s="199" t="s">
        <v>1090</v>
      </c>
      <c r="B1856" s="66">
        <v>44243</v>
      </c>
      <c r="C1856" s="33">
        <v>440</v>
      </c>
      <c r="D1856" s="33">
        <v>2466</v>
      </c>
      <c r="E1856" s="34">
        <v>0</v>
      </c>
      <c r="F1856" s="33">
        <v>82</v>
      </c>
      <c r="G1856" s="33">
        <v>387</v>
      </c>
      <c r="H1856" s="32">
        <v>0</v>
      </c>
    </row>
    <row r="1857" spans="1:8" s="197" customFormat="1" x14ac:dyDescent="0.35">
      <c r="A1857" s="199" t="s">
        <v>1091</v>
      </c>
      <c r="B1857" s="66">
        <v>44243</v>
      </c>
      <c r="C1857" s="33">
        <v>162</v>
      </c>
      <c r="D1857" s="33">
        <v>1234</v>
      </c>
      <c r="E1857" s="34">
        <v>0</v>
      </c>
      <c r="F1857" s="33">
        <v>64</v>
      </c>
      <c r="G1857" s="33">
        <v>268</v>
      </c>
      <c r="H1857" s="32">
        <v>0</v>
      </c>
    </row>
    <row r="1858" spans="1:8" s="197" customFormat="1" x14ac:dyDescent="0.35">
      <c r="A1858" s="199" t="s">
        <v>1092</v>
      </c>
      <c r="B1858" s="66">
        <v>44243</v>
      </c>
      <c r="C1858" s="33">
        <v>130</v>
      </c>
      <c r="D1858" s="33">
        <v>1260</v>
      </c>
      <c r="E1858" s="34">
        <v>0</v>
      </c>
      <c r="F1858" s="33">
        <v>70</v>
      </c>
      <c r="G1858" s="33">
        <v>300</v>
      </c>
      <c r="H1858" s="32">
        <v>0</v>
      </c>
    </row>
    <row r="1859" spans="1:8" s="197" customFormat="1" x14ac:dyDescent="0.35">
      <c r="A1859" s="199" t="s">
        <v>1093</v>
      </c>
      <c r="B1859" s="66">
        <v>44243</v>
      </c>
      <c r="C1859" s="33">
        <v>97</v>
      </c>
      <c r="D1859" s="33">
        <v>862</v>
      </c>
      <c r="E1859" s="34">
        <v>0</v>
      </c>
      <c r="F1859" s="33">
        <v>20</v>
      </c>
      <c r="G1859" s="33">
        <v>156</v>
      </c>
      <c r="H1859" s="32">
        <v>50</v>
      </c>
    </row>
    <row r="1860" spans="1:8" s="197" customFormat="1" x14ac:dyDescent="0.35">
      <c r="A1860" s="199" t="s">
        <v>1094</v>
      </c>
      <c r="B1860" s="66">
        <v>44243</v>
      </c>
      <c r="C1860" s="33">
        <v>95</v>
      </c>
      <c r="D1860" s="33">
        <v>958</v>
      </c>
      <c r="E1860" s="34">
        <v>0</v>
      </c>
      <c r="F1860" s="33">
        <v>61</v>
      </c>
      <c r="G1860" s="33">
        <v>223</v>
      </c>
      <c r="H1860" s="32">
        <v>0</v>
      </c>
    </row>
    <row r="1861" spans="1:8" s="197" customFormat="1" x14ac:dyDescent="0.35">
      <c r="A1861" s="199" t="s">
        <v>1095</v>
      </c>
      <c r="B1861" s="66">
        <v>44243</v>
      </c>
      <c r="C1861" s="33">
        <v>166</v>
      </c>
      <c r="D1861" s="33">
        <v>836</v>
      </c>
      <c r="E1861" s="34">
        <v>13</v>
      </c>
      <c r="F1861" s="33">
        <v>56</v>
      </c>
      <c r="G1861" s="33">
        <v>218</v>
      </c>
      <c r="H1861" s="32">
        <v>62</v>
      </c>
    </row>
    <row r="1862" spans="1:8" s="197" customFormat="1" x14ac:dyDescent="0.35">
      <c r="A1862" s="199" t="s">
        <v>1090</v>
      </c>
      <c r="B1862" s="66">
        <v>44244</v>
      </c>
      <c r="C1862" s="33">
        <v>437</v>
      </c>
      <c r="D1862" s="33">
        <v>2529</v>
      </c>
      <c r="E1862" s="34">
        <v>0</v>
      </c>
      <c r="F1862" s="33">
        <v>89</v>
      </c>
      <c r="G1862" s="33">
        <v>308</v>
      </c>
      <c r="H1862" s="32">
        <v>0</v>
      </c>
    </row>
    <row r="1863" spans="1:8" s="197" customFormat="1" x14ac:dyDescent="0.35">
      <c r="A1863" s="199" t="s">
        <v>1091</v>
      </c>
      <c r="B1863" s="66">
        <v>44244</v>
      </c>
      <c r="C1863" s="33">
        <v>166</v>
      </c>
      <c r="D1863" s="33">
        <v>1285</v>
      </c>
      <c r="E1863" s="34">
        <v>0</v>
      </c>
      <c r="F1863" s="33">
        <v>64</v>
      </c>
      <c r="G1863" s="33">
        <v>240</v>
      </c>
      <c r="H1863" s="32">
        <v>0</v>
      </c>
    </row>
    <row r="1864" spans="1:8" s="197" customFormat="1" x14ac:dyDescent="0.35">
      <c r="A1864" s="199" t="s">
        <v>1092</v>
      </c>
      <c r="B1864" s="66">
        <v>44244</v>
      </c>
      <c r="C1864" s="33">
        <v>135</v>
      </c>
      <c r="D1864" s="33">
        <v>1316</v>
      </c>
      <c r="E1864" s="34">
        <v>0</v>
      </c>
      <c r="F1864" s="33">
        <v>66</v>
      </c>
      <c r="G1864" s="33">
        <v>254</v>
      </c>
      <c r="H1864" s="32">
        <v>0</v>
      </c>
    </row>
    <row r="1865" spans="1:8" s="197" customFormat="1" x14ac:dyDescent="0.35">
      <c r="A1865" s="199" t="s">
        <v>1093</v>
      </c>
      <c r="B1865" s="66">
        <v>44244</v>
      </c>
      <c r="C1865" s="33">
        <v>99</v>
      </c>
      <c r="D1865" s="33">
        <v>900</v>
      </c>
      <c r="E1865" s="34">
        <v>0</v>
      </c>
      <c r="F1865" s="33">
        <v>16</v>
      </c>
      <c r="G1865" s="33">
        <v>132</v>
      </c>
      <c r="H1865" s="32">
        <v>50</v>
      </c>
    </row>
    <row r="1866" spans="1:8" s="197" customFormat="1" x14ac:dyDescent="0.35">
      <c r="A1866" s="199" t="s">
        <v>1094</v>
      </c>
      <c r="B1866" s="66">
        <v>44244</v>
      </c>
      <c r="C1866" s="33">
        <v>89</v>
      </c>
      <c r="D1866" s="33">
        <v>939</v>
      </c>
      <c r="E1866" s="34">
        <v>0</v>
      </c>
      <c r="F1866" s="33">
        <v>65</v>
      </c>
      <c r="G1866" s="33">
        <v>240</v>
      </c>
      <c r="H1866" s="32">
        <v>0</v>
      </c>
    </row>
    <row r="1867" spans="1:8" s="197" customFormat="1" x14ac:dyDescent="0.35">
      <c r="A1867" s="199" t="s">
        <v>1095</v>
      </c>
      <c r="B1867" s="66">
        <v>44244</v>
      </c>
      <c r="C1867" s="33">
        <v>177</v>
      </c>
      <c r="D1867" s="33">
        <v>856</v>
      </c>
      <c r="E1867" s="34">
        <v>13</v>
      </c>
      <c r="F1867" s="33">
        <v>45</v>
      </c>
      <c r="G1867" s="33">
        <v>204</v>
      </c>
      <c r="H1867" s="32">
        <v>62</v>
      </c>
    </row>
    <row r="1868" spans="1:8" s="197" customFormat="1" x14ac:dyDescent="0.35">
      <c r="A1868" s="199" t="s">
        <v>1090</v>
      </c>
      <c r="B1868" s="66">
        <v>44245</v>
      </c>
      <c r="C1868" s="33">
        <v>436</v>
      </c>
      <c r="D1868" s="33">
        <v>2529</v>
      </c>
      <c r="E1868" s="34">
        <v>0</v>
      </c>
      <c r="F1868" s="33">
        <v>86</v>
      </c>
      <c r="G1868" s="33">
        <v>300</v>
      </c>
      <c r="H1868" s="32">
        <v>0</v>
      </c>
    </row>
    <row r="1869" spans="1:8" s="197" customFormat="1" x14ac:dyDescent="0.35">
      <c r="A1869" s="199" t="s">
        <v>1091</v>
      </c>
      <c r="B1869" s="66">
        <v>44245</v>
      </c>
      <c r="C1869" s="33">
        <v>153</v>
      </c>
      <c r="D1869" s="33">
        <v>1284</v>
      </c>
      <c r="E1869" s="34">
        <v>0</v>
      </c>
      <c r="F1869" s="33">
        <v>73</v>
      </c>
      <c r="G1869" s="33">
        <v>228</v>
      </c>
      <c r="H1869" s="32">
        <v>0</v>
      </c>
    </row>
    <row r="1870" spans="1:8" s="197" customFormat="1" x14ac:dyDescent="0.35">
      <c r="A1870" s="199" t="s">
        <v>1092</v>
      </c>
      <c r="B1870" s="66">
        <v>44245</v>
      </c>
      <c r="C1870" s="33">
        <v>132</v>
      </c>
      <c r="D1870" s="33">
        <v>1339</v>
      </c>
      <c r="E1870" s="34">
        <v>0</v>
      </c>
      <c r="F1870" s="33">
        <v>67</v>
      </c>
      <c r="G1870" s="33">
        <v>240</v>
      </c>
      <c r="H1870" s="32">
        <v>0</v>
      </c>
    </row>
    <row r="1871" spans="1:8" s="197" customFormat="1" x14ac:dyDescent="0.35">
      <c r="A1871" s="199" t="s">
        <v>1093</v>
      </c>
      <c r="B1871" s="66">
        <v>44245</v>
      </c>
      <c r="C1871" s="33">
        <v>106</v>
      </c>
      <c r="D1871" s="33">
        <v>882</v>
      </c>
      <c r="E1871" s="34">
        <v>0</v>
      </c>
      <c r="F1871" s="33">
        <v>14</v>
      </c>
      <c r="G1871" s="33">
        <v>141</v>
      </c>
      <c r="H1871" s="32">
        <v>50</v>
      </c>
    </row>
    <row r="1872" spans="1:8" s="197" customFormat="1" x14ac:dyDescent="0.35">
      <c r="A1872" s="199" t="s">
        <v>1094</v>
      </c>
      <c r="B1872" s="66">
        <v>44245</v>
      </c>
      <c r="C1872" s="33">
        <v>88</v>
      </c>
      <c r="D1872" s="33">
        <v>987</v>
      </c>
      <c r="E1872" s="34">
        <v>0</v>
      </c>
      <c r="F1872" s="33">
        <v>65</v>
      </c>
      <c r="G1872" s="33">
        <v>204</v>
      </c>
      <c r="H1872" s="32">
        <v>0</v>
      </c>
    </row>
    <row r="1873" spans="1:8" s="197" customFormat="1" x14ac:dyDescent="0.35">
      <c r="A1873" s="199" t="s">
        <v>1095</v>
      </c>
      <c r="B1873" s="66">
        <v>44245</v>
      </c>
      <c r="C1873" s="33">
        <v>175</v>
      </c>
      <c r="D1873" s="33">
        <v>840</v>
      </c>
      <c r="E1873" s="34">
        <v>8</v>
      </c>
      <c r="F1873" s="33">
        <v>47</v>
      </c>
      <c r="G1873" s="33">
        <v>220</v>
      </c>
      <c r="H1873" s="32">
        <v>67</v>
      </c>
    </row>
    <row r="1874" spans="1:8" s="197" customFormat="1" x14ac:dyDescent="0.35">
      <c r="A1874" s="199" t="s">
        <v>1090</v>
      </c>
      <c r="B1874" s="66">
        <v>44246</v>
      </c>
      <c r="C1874" s="33">
        <v>440</v>
      </c>
      <c r="D1874" s="33">
        <v>2540</v>
      </c>
      <c r="E1874" s="34">
        <v>0</v>
      </c>
      <c r="F1874" s="33">
        <v>77</v>
      </c>
      <c r="G1874" s="33">
        <v>312</v>
      </c>
      <c r="H1874" s="32">
        <v>0</v>
      </c>
    </row>
    <row r="1875" spans="1:8" s="197" customFormat="1" x14ac:dyDescent="0.35">
      <c r="A1875" s="199" t="s">
        <v>1091</v>
      </c>
      <c r="B1875" s="66">
        <v>44246</v>
      </c>
      <c r="C1875" s="33">
        <v>156</v>
      </c>
      <c r="D1875" s="33">
        <v>1289</v>
      </c>
      <c r="E1875" s="34">
        <v>0</v>
      </c>
      <c r="F1875" s="33">
        <v>72</v>
      </c>
      <c r="G1875" s="33">
        <v>213</v>
      </c>
      <c r="H1875" s="32">
        <v>0</v>
      </c>
    </row>
    <row r="1876" spans="1:8" s="197" customFormat="1" x14ac:dyDescent="0.35">
      <c r="A1876" s="199" t="s">
        <v>1092</v>
      </c>
      <c r="B1876" s="66">
        <v>44246</v>
      </c>
      <c r="C1876" s="33">
        <v>139</v>
      </c>
      <c r="D1876" s="33">
        <v>1320</v>
      </c>
      <c r="E1876" s="34">
        <v>0</v>
      </c>
      <c r="F1876" s="33">
        <v>61</v>
      </c>
      <c r="G1876" s="33">
        <v>260</v>
      </c>
      <c r="H1876" s="32">
        <v>0</v>
      </c>
    </row>
    <row r="1877" spans="1:8" s="197" customFormat="1" x14ac:dyDescent="0.35">
      <c r="A1877" s="199" t="s">
        <v>1093</v>
      </c>
      <c r="B1877" s="66">
        <v>44246</v>
      </c>
      <c r="C1877" s="33">
        <v>101</v>
      </c>
      <c r="D1877" s="33">
        <v>867</v>
      </c>
      <c r="E1877" s="34">
        <v>0</v>
      </c>
      <c r="F1877" s="33">
        <v>17</v>
      </c>
      <c r="G1877" s="33">
        <v>144</v>
      </c>
      <c r="H1877" s="32">
        <v>50</v>
      </c>
    </row>
    <row r="1878" spans="1:8" s="197" customFormat="1" x14ac:dyDescent="0.35">
      <c r="A1878" s="199" t="s">
        <v>1094</v>
      </c>
      <c r="B1878" s="66">
        <v>44246</v>
      </c>
      <c r="C1878" s="33">
        <v>89</v>
      </c>
      <c r="D1878" s="33">
        <v>967</v>
      </c>
      <c r="E1878" s="34">
        <v>0</v>
      </c>
      <c r="F1878" s="33">
        <v>64</v>
      </c>
      <c r="G1878" s="33">
        <v>219</v>
      </c>
      <c r="H1878" s="32">
        <v>0</v>
      </c>
    </row>
    <row r="1879" spans="1:8" s="197" customFormat="1" x14ac:dyDescent="0.35">
      <c r="A1879" s="199" t="s">
        <v>1095</v>
      </c>
      <c r="B1879" s="66">
        <v>44246</v>
      </c>
      <c r="C1879" s="33">
        <v>164</v>
      </c>
      <c r="D1879" s="33">
        <v>797</v>
      </c>
      <c r="E1879" s="34">
        <v>7</v>
      </c>
      <c r="F1879" s="33">
        <v>58</v>
      </c>
      <c r="G1879" s="33">
        <v>258</v>
      </c>
      <c r="H1879" s="32">
        <v>68</v>
      </c>
    </row>
    <row r="1880" spans="1:8" s="197" customFormat="1" x14ac:dyDescent="0.35">
      <c r="A1880" s="199" t="s">
        <v>1090</v>
      </c>
      <c r="B1880" s="66">
        <v>44247</v>
      </c>
      <c r="C1880" s="33">
        <v>432</v>
      </c>
      <c r="D1880" s="33">
        <v>2499</v>
      </c>
      <c r="E1880" s="34">
        <v>0</v>
      </c>
      <c r="F1880" s="33">
        <v>89</v>
      </c>
      <c r="G1880" s="33">
        <v>348</v>
      </c>
      <c r="H1880" s="32">
        <v>0</v>
      </c>
    </row>
    <row r="1881" spans="1:8" s="197" customFormat="1" x14ac:dyDescent="0.35">
      <c r="A1881" s="199" t="s">
        <v>1091</v>
      </c>
      <c r="B1881" s="66">
        <v>44247</v>
      </c>
      <c r="C1881" s="33">
        <v>156</v>
      </c>
      <c r="D1881" s="33">
        <v>1268</v>
      </c>
      <c r="E1881" s="34">
        <v>0</v>
      </c>
      <c r="F1881" s="33">
        <v>73</v>
      </c>
      <c r="G1881" s="33">
        <v>239</v>
      </c>
      <c r="H1881" s="32">
        <v>0</v>
      </c>
    </row>
    <row r="1882" spans="1:8" s="197" customFormat="1" x14ac:dyDescent="0.35">
      <c r="A1882" s="199" t="s">
        <v>1092</v>
      </c>
      <c r="B1882" s="66">
        <v>44247</v>
      </c>
      <c r="C1882" s="33">
        <v>132</v>
      </c>
      <c r="D1882" s="33">
        <v>1225</v>
      </c>
      <c r="E1882" s="34">
        <v>0</v>
      </c>
      <c r="F1882" s="33">
        <v>63</v>
      </c>
      <c r="G1882" s="33">
        <v>320</v>
      </c>
      <c r="H1882" s="32">
        <v>0</v>
      </c>
    </row>
    <row r="1883" spans="1:8" s="197" customFormat="1" x14ac:dyDescent="0.35">
      <c r="A1883" s="199" t="s">
        <v>1093</v>
      </c>
      <c r="B1883" s="66">
        <v>44247</v>
      </c>
      <c r="C1883" s="33">
        <v>98</v>
      </c>
      <c r="D1883" s="33">
        <v>812</v>
      </c>
      <c r="E1883" s="34">
        <v>0</v>
      </c>
      <c r="F1883" s="33">
        <v>19</v>
      </c>
      <c r="G1883" s="33">
        <v>192</v>
      </c>
      <c r="H1883" s="32">
        <v>50</v>
      </c>
    </row>
    <row r="1884" spans="1:8" s="197" customFormat="1" x14ac:dyDescent="0.35">
      <c r="A1884" s="199" t="s">
        <v>1094</v>
      </c>
      <c r="B1884" s="66">
        <v>44247</v>
      </c>
      <c r="C1884" s="33">
        <v>89</v>
      </c>
      <c r="D1884" s="33">
        <v>928</v>
      </c>
      <c r="E1884" s="34">
        <v>0</v>
      </c>
      <c r="F1884" s="33">
        <v>69</v>
      </c>
      <c r="G1884" s="33">
        <v>255</v>
      </c>
      <c r="H1884" s="32">
        <v>0</v>
      </c>
    </row>
    <row r="1885" spans="1:8" s="197" customFormat="1" x14ac:dyDescent="0.35">
      <c r="A1885" s="199" t="s">
        <v>1095</v>
      </c>
      <c r="B1885" s="66">
        <v>44247</v>
      </c>
      <c r="C1885" s="33">
        <v>163</v>
      </c>
      <c r="D1885" s="33">
        <v>783</v>
      </c>
      <c r="E1885" s="34">
        <v>8</v>
      </c>
      <c r="F1885" s="33">
        <v>59</v>
      </c>
      <c r="G1885" s="33">
        <v>272</v>
      </c>
      <c r="H1885" s="32">
        <v>67</v>
      </c>
    </row>
    <row r="1886" spans="1:8" s="197" customFormat="1" x14ac:dyDescent="0.35">
      <c r="A1886" s="199" t="s">
        <v>1090</v>
      </c>
      <c r="B1886" s="66">
        <v>44248</v>
      </c>
      <c r="C1886" s="33">
        <v>416</v>
      </c>
      <c r="D1886" s="33">
        <v>2424</v>
      </c>
      <c r="E1886" s="34">
        <v>0</v>
      </c>
      <c r="F1886" s="33">
        <v>105</v>
      </c>
      <c r="G1886" s="33">
        <v>400</v>
      </c>
      <c r="H1886" s="32">
        <v>0</v>
      </c>
    </row>
    <row r="1887" spans="1:8" s="197" customFormat="1" x14ac:dyDescent="0.35">
      <c r="A1887" s="199" t="s">
        <v>1091</v>
      </c>
      <c r="B1887" s="66">
        <v>44248</v>
      </c>
      <c r="C1887" s="33">
        <v>153</v>
      </c>
      <c r="D1887" s="33">
        <v>1235</v>
      </c>
      <c r="E1887" s="34">
        <v>0</v>
      </c>
      <c r="F1887" s="33">
        <v>71</v>
      </c>
      <c r="G1887" s="33">
        <v>258</v>
      </c>
      <c r="H1887" s="32">
        <v>0</v>
      </c>
    </row>
    <row r="1888" spans="1:8" s="197" customFormat="1" x14ac:dyDescent="0.35">
      <c r="A1888" s="199" t="s">
        <v>1092</v>
      </c>
      <c r="B1888" s="66">
        <v>44248</v>
      </c>
      <c r="C1888" s="33">
        <v>125</v>
      </c>
      <c r="D1888" s="33">
        <v>1177</v>
      </c>
      <c r="E1888" s="34">
        <v>0</v>
      </c>
      <c r="F1888" s="33">
        <v>66</v>
      </c>
      <c r="G1888" s="33">
        <v>352</v>
      </c>
      <c r="H1888" s="32">
        <v>0</v>
      </c>
    </row>
    <row r="1889" spans="1:8" s="197" customFormat="1" x14ac:dyDescent="0.35">
      <c r="A1889" s="199" t="s">
        <v>1093</v>
      </c>
      <c r="B1889" s="66">
        <v>44248</v>
      </c>
      <c r="C1889" s="33">
        <v>93</v>
      </c>
      <c r="D1889" s="33">
        <v>773</v>
      </c>
      <c r="E1889" s="34">
        <v>0</v>
      </c>
      <c r="F1889" s="33">
        <v>23</v>
      </c>
      <c r="G1889" s="33">
        <v>233</v>
      </c>
      <c r="H1889" s="32">
        <v>50</v>
      </c>
    </row>
    <row r="1890" spans="1:8" s="197" customFormat="1" x14ac:dyDescent="0.35">
      <c r="A1890" s="199" t="s">
        <v>1094</v>
      </c>
      <c r="B1890" s="66">
        <v>44248</v>
      </c>
      <c r="C1890" s="33">
        <v>84</v>
      </c>
      <c r="D1890" s="33">
        <v>887</v>
      </c>
      <c r="E1890" s="34">
        <v>0</v>
      </c>
      <c r="F1890" s="33">
        <v>73</v>
      </c>
      <c r="G1890" s="33">
        <v>275</v>
      </c>
      <c r="H1890" s="32">
        <v>0</v>
      </c>
    </row>
    <row r="1891" spans="1:8" s="197" customFormat="1" x14ac:dyDescent="0.35">
      <c r="A1891" s="199" t="s">
        <v>1095</v>
      </c>
      <c r="B1891" s="66">
        <v>44248</v>
      </c>
      <c r="C1891" s="33">
        <v>152</v>
      </c>
      <c r="D1891" s="33">
        <v>789</v>
      </c>
      <c r="E1891" s="34">
        <v>9</v>
      </c>
      <c r="F1891" s="33">
        <v>70</v>
      </c>
      <c r="G1891" s="33">
        <v>266</v>
      </c>
      <c r="H1891" s="32">
        <v>66</v>
      </c>
    </row>
    <row r="1892" spans="1:8" s="197" customFormat="1" x14ac:dyDescent="0.35">
      <c r="A1892" s="199" t="s">
        <v>1090</v>
      </c>
      <c r="B1892" s="66">
        <v>44249</v>
      </c>
      <c r="C1892" s="33">
        <v>420</v>
      </c>
      <c r="D1892" s="33">
        <v>2385</v>
      </c>
      <c r="E1892" s="34">
        <v>0</v>
      </c>
      <c r="F1892" s="33">
        <v>102</v>
      </c>
      <c r="G1892" s="33">
        <v>445</v>
      </c>
      <c r="H1892" s="32">
        <v>0</v>
      </c>
    </row>
    <row r="1893" spans="1:8" s="197" customFormat="1" x14ac:dyDescent="0.35">
      <c r="A1893" s="199" t="s">
        <v>1091</v>
      </c>
      <c r="B1893" s="66">
        <v>44249</v>
      </c>
      <c r="C1893" s="33">
        <v>149</v>
      </c>
      <c r="D1893" s="33">
        <v>1222</v>
      </c>
      <c r="E1893" s="34">
        <v>0</v>
      </c>
      <c r="F1893" s="33">
        <v>73</v>
      </c>
      <c r="G1893" s="33">
        <v>278</v>
      </c>
      <c r="H1893" s="32">
        <v>0</v>
      </c>
    </row>
    <row r="1894" spans="1:8" s="197" customFormat="1" x14ac:dyDescent="0.35">
      <c r="A1894" s="199" t="s">
        <v>1092</v>
      </c>
      <c r="B1894" s="66">
        <v>44249</v>
      </c>
      <c r="C1894" s="33">
        <v>127</v>
      </c>
      <c r="D1894" s="33">
        <v>1199</v>
      </c>
      <c r="E1894" s="34">
        <v>0</v>
      </c>
      <c r="F1894" s="33">
        <v>64</v>
      </c>
      <c r="G1894" s="33">
        <v>342</v>
      </c>
      <c r="H1894" s="32">
        <v>0</v>
      </c>
    </row>
    <row r="1895" spans="1:8" s="197" customFormat="1" x14ac:dyDescent="0.35">
      <c r="A1895" s="199" t="s">
        <v>1093</v>
      </c>
      <c r="B1895" s="66">
        <v>44249</v>
      </c>
      <c r="C1895" s="33">
        <v>92</v>
      </c>
      <c r="D1895" s="33">
        <v>796</v>
      </c>
      <c r="E1895" s="34">
        <v>0</v>
      </c>
      <c r="F1895" s="33">
        <v>21</v>
      </c>
      <c r="G1895" s="33">
        <v>197</v>
      </c>
      <c r="H1895" s="32">
        <v>50</v>
      </c>
    </row>
    <row r="1896" spans="1:8" s="197" customFormat="1" x14ac:dyDescent="0.35">
      <c r="A1896" s="199" t="s">
        <v>1094</v>
      </c>
      <c r="B1896" s="66">
        <v>44249</v>
      </c>
      <c r="C1896" s="33">
        <v>85</v>
      </c>
      <c r="D1896" s="33">
        <v>938</v>
      </c>
      <c r="E1896" s="34">
        <v>0</v>
      </c>
      <c r="F1896" s="33">
        <v>73</v>
      </c>
      <c r="G1896" s="33">
        <v>241</v>
      </c>
      <c r="H1896" s="32">
        <v>0</v>
      </c>
    </row>
    <row r="1897" spans="1:8" s="197" customFormat="1" x14ac:dyDescent="0.35">
      <c r="A1897" s="199" t="s">
        <v>1095</v>
      </c>
      <c r="B1897" s="66">
        <v>44249</v>
      </c>
      <c r="C1897" s="33">
        <v>161</v>
      </c>
      <c r="D1897" s="33">
        <v>788</v>
      </c>
      <c r="E1897" s="34">
        <v>9</v>
      </c>
      <c r="F1897" s="33">
        <v>61</v>
      </c>
      <c r="G1897" s="33">
        <v>269</v>
      </c>
      <c r="H1897" s="32">
        <v>66</v>
      </c>
    </row>
    <row r="1898" spans="1:8" s="197" customFormat="1" x14ac:dyDescent="0.35">
      <c r="A1898" s="199" t="s">
        <v>1090</v>
      </c>
      <c r="B1898" s="66">
        <v>44250</v>
      </c>
      <c r="C1898" s="33">
        <v>425</v>
      </c>
      <c r="D1898" s="33">
        <v>2542</v>
      </c>
      <c r="E1898" s="34">
        <v>0</v>
      </c>
      <c r="F1898" s="33">
        <v>98</v>
      </c>
      <c r="G1898" s="33">
        <v>320</v>
      </c>
      <c r="H1898" s="32">
        <v>0</v>
      </c>
    </row>
    <row r="1899" spans="1:8" s="197" customFormat="1" x14ac:dyDescent="0.35">
      <c r="A1899" s="199" t="s">
        <v>1091</v>
      </c>
      <c r="B1899" s="66">
        <v>44250</v>
      </c>
      <c r="C1899" s="33">
        <v>159</v>
      </c>
      <c r="D1899" s="33">
        <v>1307</v>
      </c>
      <c r="E1899" s="34">
        <v>0</v>
      </c>
      <c r="F1899" s="33">
        <v>72</v>
      </c>
      <c r="G1899" s="33">
        <v>217</v>
      </c>
      <c r="H1899" s="32">
        <v>0</v>
      </c>
    </row>
    <row r="1900" spans="1:8" s="197" customFormat="1" x14ac:dyDescent="0.35">
      <c r="A1900" s="199" t="s">
        <v>1092</v>
      </c>
      <c r="B1900" s="66">
        <v>44250</v>
      </c>
      <c r="C1900" s="33">
        <v>136</v>
      </c>
      <c r="D1900" s="33">
        <v>1342</v>
      </c>
      <c r="E1900" s="34">
        <v>0</v>
      </c>
      <c r="F1900" s="33">
        <v>62</v>
      </c>
      <c r="G1900" s="33">
        <v>242</v>
      </c>
      <c r="H1900" s="32">
        <v>0</v>
      </c>
    </row>
    <row r="1901" spans="1:8" s="197" customFormat="1" x14ac:dyDescent="0.35">
      <c r="A1901" s="199" t="s">
        <v>1093</v>
      </c>
      <c r="B1901" s="66">
        <v>44250</v>
      </c>
      <c r="C1901" s="33">
        <v>94</v>
      </c>
      <c r="D1901" s="33">
        <v>856</v>
      </c>
      <c r="E1901" s="34">
        <v>0</v>
      </c>
      <c r="F1901" s="33">
        <v>20</v>
      </c>
      <c r="G1901" s="33">
        <v>167</v>
      </c>
      <c r="H1901" s="32">
        <v>0</v>
      </c>
    </row>
    <row r="1902" spans="1:8" s="197" customFormat="1" x14ac:dyDescent="0.35">
      <c r="A1902" s="199" t="s">
        <v>1094</v>
      </c>
      <c r="B1902" s="66">
        <v>44250</v>
      </c>
      <c r="C1902" s="33">
        <v>81</v>
      </c>
      <c r="D1902" s="33">
        <v>981</v>
      </c>
      <c r="E1902" s="34">
        <v>0</v>
      </c>
      <c r="F1902" s="33">
        <v>78</v>
      </c>
      <c r="G1902" s="33">
        <v>204</v>
      </c>
      <c r="H1902" s="32">
        <v>0</v>
      </c>
    </row>
    <row r="1903" spans="1:8" s="197" customFormat="1" x14ac:dyDescent="0.35">
      <c r="A1903" s="199" t="s">
        <v>1095</v>
      </c>
      <c r="B1903" s="66">
        <v>44250</v>
      </c>
      <c r="C1903" s="33">
        <v>161</v>
      </c>
      <c r="D1903" s="33">
        <v>875</v>
      </c>
      <c r="E1903" s="34">
        <v>9</v>
      </c>
      <c r="F1903" s="33">
        <v>61</v>
      </c>
      <c r="G1903" s="33">
        <v>194</v>
      </c>
      <c r="H1903" s="32">
        <v>66</v>
      </c>
    </row>
    <row r="1904" spans="1:8" s="197" customFormat="1" x14ac:dyDescent="0.35">
      <c r="A1904" s="199" t="s">
        <v>1090</v>
      </c>
      <c r="B1904" s="66">
        <v>44251</v>
      </c>
      <c r="C1904" s="33">
        <v>442</v>
      </c>
      <c r="D1904" s="33">
        <v>2562</v>
      </c>
      <c r="E1904" s="34">
        <v>0</v>
      </c>
      <c r="F1904" s="33">
        <v>80</v>
      </c>
      <c r="G1904" s="33">
        <v>287</v>
      </c>
      <c r="H1904" s="32">
        <v>0</v>
      </c>
    </row>
    <row r="1905" spans="1:8" s="197" customFormat="1" x14ac:dyDescent="0.35">
      <c r="A1905" s="199" t="s">
        <v>1091</v>
      </c>
      <c r="B1905" s="66">
        <v>44251</v>
      </c>
      <c r="C1905" s="33">
        <v>163</v>
      </c>
      <c r="D1905" s="33">
        <v>1323</v>
      </c>
      <c r="E1905" s="34">
        <v>0</v>
      </c>
      <c r="F1905" s="33">
        <v>65</v>
      </c>
      <c r="G1905" s="33">
        <v>222</v>
      </c>
      <c r="H1905" s="32">
        <v>0</v>
      </c>
    </row>
    <row r="1906" spans="1:8" s="197" customFormat="1" x14ac:dyDescent="0.35">
      <c r="A1906" s="199" t="s">
        <v>1092</v>
      </c>
      <c r="B1906" s="66">
        <v>44251</v>
      </c>
      <c r="C1906" s="33">
        <v>130</v>
      </c>
      <c r="D1906" s="33">
        <v>1362</v>
      </c>
      <c r="E1906" s="34">
        <v>0</v>
      </c>
      <c r="F1906" s="33">
        <v>65</v>
      </c>
      <c r="G1906" s="33">
        <v>234</v>
      </c>
      <c r="H1906" s="32">
        <v>0</v>
      </c>
    </row>
    <row r="1907" spans="1:8" s="197" customFormat="1" x14ac:dyDescent="0.35">
      <c r="A1907" s="199" t="s">
        <v>1093</v>
      </c>
      <c r="B1907" s="66">
        <v>44251</v>
      </c>
      <c r="C1907" s="33">
        <v>95</v>
      </c>
      <c r="D1907" s="33">
        <v>887</v>
      </c>
      <c r="E1907" s="34">
        <v>0</v>
      </c>
      <c r="F1907" s="33">
        <v>22</v>
      </c>
      <c r="G1907" s="33">
        <v>129</v>
      </c>
      <c r="H1907" s="32">
        <v>0</v>
      </c>
    </row>
    <row r="1908" spans="1:8" s="197" customFormat="1" x14ac:dyDescent="0.35">
      <c r="A1908" s="199" t="s">
        <v>1094</v>
      </c>
      <c r="B1908" s="66">
        <v>44251</v>
      </c>
      <c r="C1908" s="33">
        <v>82</v>
      </c>
      <c r="D1908" s="33">
        <v>979</v>
      </c>
      <c r="E1908" s="34">
        <v>0</v>
      </c>
      <c r="F1908" s="33">
        <v>73</v>
      </c>
      <c r="G1908" s="33">
        <v>226</v>
      </c>
      <c r="H1908" s="32">
        <v>0</v>
      </c>
    </row>
    <row r="1909" spans="1:8" s="197" customFormat="1" x14ac:dyDescent="0.35">
      <c r="A1909" s="199" t="s">
        <v>1095</v>
      </c>
      <c r="B1909" s="66">
        <v>44251</v>
      </c>
      <c r="C1909" s="33">
        <v>165</v>
      </c>
      <c r="D1909" s="33">
        <v>884</v>
      </c>
      <c r="E1909" s="34">
        <v>12</v>
      </c>
      <c r="F1909" s="33">
        <v>57</v>
      </c>
      <c r="G1909" s="33">
        <v>185</v>
      </c>
      <c r="H1909" s="32">
        <v>63</v>
      </c>
    </row>
    <row r="1910" spans="1:8" s="197" customFormat="1" x14ac:dyDescent="0.35">
      <c r="A1910" s="199" t="s">
        <v>1090</v>
      </c>
      <c r="B1910" s="66">
        <v>44252</v>
      </c>
      <c r="C1910" s="33">
        <v>434</v>
      </c>
      <c r="D1910" s="33">
        <v>2581</v>
      </c>
      <c r="E1910" s="34">
        <v>0</v>
      </c>
      <c r="F1910" s="33">
        <v>88</v>
      </c>
      <c r="G1910" s="33">
        <v>262</v>
      </c>
      <c r="H1910" s="32">
        <v>0</v>
      </c>
    </row>
    <row r="1911" spans="1:8" s="197" customFormat="1" x14ac:dyDescent="0.35">
      <c r="A1911" s="199" t="s">
        <v>1091</v>
      </c>
      <c r="B1911" s="66">
        <v>44252</v>
      </c>
      <c r="C1911" s="33">
        <v>154</v>
      </c>
      <c r="D1911" s="33">
        <v>1310</v>
      </c>
      <c r="E1911" s="34">
        <v>0</v>
      </c>
      <c r="F1911" s="33">
        <v>72</v>
      </c>
      <c r="G1911" s="33">
        <v>220</v>
      </c>
      <c r="H1911" s="32">
        <v>0</v>
      </c>
    </row>
    <row r="1912" spans="1:8" s="197" customFormat="1" x14ac:dyDescent="0.35">
      <c r="A1912" s="199" t="s">
        <v>1092</v>
      </c>
      <c r="B1912" s="66">
        <v>44252</v>
      </c>
      <c r="C1912" s="33">
        <v>137</v>
      </c>
      <c r="D1912" s="33">
        <v>1338</v>
      </c>
      <c r="E1912" s="34">
        <v>0</v>
      </c>
      <c r="F1912" s="33">
        <v>57</v>
      </c>
      <c r="G1912" s="33">
        <v>247</v>
      </c>
      <c r="H1912" s="32">
        <v>0</v>
      </c>
    </row>
    <row r="1913" spans="1:8" s="197" customFormat="1" x14ac:dyDescent="0.35">
      <c r="A1913" s="199" t="s">
        <v>1093</v>
      </c>
      <c r="B1913" s="66">
        <v>44252</v>
      </c>
      <c r="C1913" s="33">
        <v>93</v>
      </c>
      <c r="D1913" s="33">
        <v>902</v>
      </c>
      <c r="E1913" s="34">
        <v>0</v>
      </c>
      <c r="F1913" s="33">
        <v>24</v>
      </c>
      <c r="G1913" s="33">
        <v>127</v>
      </c>
      <c r="H1913" s="32">
        <v>0</v>
      </c>
    </row>
    <row r="1914" spans="1:8" s="197" customFormat="1" x14ac:dyDescent="0.35">
      <c r="A1914" s="199" t="s">
        <v>1094</v>
      </c>
      <c r="B1914" s="66">
        <v>44252</v>
      </c>
      <c r="C1914" s="33">
        <v>94</v>
      </c>
      <c r="D1914" s="33">
        <v>1012</v>
      </c>
      <c r="E1914" s="34">
        <v>0</v>
      </c>
      <c r="F1914" s="33">
        <v>61</v>
      </c>
      <c r="G1914" s="33">
        <v>192</v>
      </c>
      <c r="H1914" s="32">
        <v>0</v>
      </c>
    </row>
    <row r="1915" spans="1:8" s="197" customFormat="1" x14ac:dyDescent="0.35">
      <c r="A1915" s="199" t="s">
        <v>1095</v>
      </c>
      <c r="B1915" s="66">
        <v>44252</v>
      </c>
      <c r="C1915" s="33">
        <v>170</v>
      </c>
      <c r="D1915" s="33">
        <v>875</v>
      </c>
      <c r="E1915" s="34">
        <v>12</v>
      </c>
      <c r="F1915" s="33">
        <v>52</v>
      </c>
      <c r="G1915" s="33">
        <v>194</v>
      </c>
      <c r="H1915" s="32">
        <v>63</v>
      </c>
    </row>
    <row r="1916" spans="1:8" s="197" customFormat="1" x14ac:dyDescent="0.35">
      <c r="A1916" s="199" t="s">
        <v>1090</v>
      </c>
      <c r="B1916" s="66">
        <v>44253</v>
      </c>
      <c r="C1916" s="33">
        <v>446</v>
      </c>
      <c r="D1916" s="33">
        <v>2569</v>
      </c>
      <c r="E1916" s="34">
        <v>0</v>
      </c>
      <c r="F1916" s="33">
        <v>71</v>
      </c>
      <c r="G1916" s="33">
        <v>295</v>
      </c>
      <c r="H1916" s="32">
        <v>0</v>
      </c>
    </row>
    <row r="1917" spans="1:8" s="197" customFormat="1" x14ac:dyDescent="0.35">
      <c r="A1917" s="199" t="s">
        <v>1091</v>
      </c>
      <c r="B1917" s="66">
        <v>44253</v>
      </c>
      <c r="C1917" s="33">
        <v>153</v>
      </c>
      <c r="D1917" s="33">
        <v>1272</v>
      </c>
      <c r="E1917" s="34">
        <v>0</v>
      </c>
      <c r="F1917" s="33">
        <v>78</v>
      </c>
      <c r="G1917" s="33">
        <v>263</v>
      </c>
      <c r="H1917" s="32">
        <v>0</v>
      </c>
    </row>
    <row r="1918" spans="1:8" s="197" customFormat="1" x14ac:dyDescent="0.35">
      <c r="A1918" s="199" t="s">
        <v>1092</v>
      </c>
      <c r="B1918" s="66">
        <v>44253</v>
      </c>
      <c r="C1918" s="33">
        <v>132</v>
      </c>
      <c r="D1918" s="33">
        <v>1329</v>
      </c>
      <c r="E1918" s="34">
        <v>0</v>
      </c>
      <c r="F1918" s="33">
        <v>64</v>
      </c>
      <c r="G1918" s="33">
        <v>246</v>
      </c>
      <c r="H1918" s="32">
        <v>0</v>
      </c>
    </row>
    <row r="1919" spans="1:8" s="197" customFormat="1" x14ac:dyDescent="0.35">
      <c r="A1919" s="199" t="s">
        <v>1093</v>
      </c>
      <c r="B1919" s="66">
        <v>44253</v>
      </c>
      <c r="C1919" s="33">
        <v>95</v>
      </c>
      <c r="D1919" s="33">
        <v>900</v>
      </c>
      <c r="E1919" s="34">
        <v>0</v>
      </c>
      <c r="F1919" s="33">
        <v>21</v>
      </c>
      <c r="G1919" s="33">
        <v>137</v>
      </c>
      <c r="H1919" s="32">
        <v>0</v>
      </c>
    </row>
    <row r="1920" spans="1:8" s="197" customFormat="1" x14ac:dyDescent="0.35">
      <c r="A1920" s="199" t="s">
        <v>1094</v>
      </c>
      <c r="B1920" s="66">
        <v>44253</v>
      </c>
      <c r="C1920" s="33">
        <v>88</v>
      </c>
      <c r="D1920" s="33">
        <v>1008</v>
      </c>
      <c r="E1920" s="34">
        <v>0</v>
      </c>
      <c r="F1920" s="33">
        <v>66</v>
      </c>
      <c r="G1920" s="33">
        <v>193</v>
      </c>
      <c r="H1920" s="32">
        <v>0</v>
      </c>
    </row>
    <row r="1921" spans="1:8" s="197" customFormat="1" x14ac:dyDescent="0.35">
      <c r="A1921" s="199" t="s">
        <v>1095</v>
      </c>
      <c r="B1921" s="66">
        <v>44253</v>
      </c>
      <c r="C1921" s="33">
        <v>170</v>
      </c>
      <c r="D1921" s="33">
        <v>863</v>
      </c>
      <c r="E1921" s="34">
        <v>12</v>
      </c>
      <c r="F1921" s="33">
        <v>52</v>
      </c>
      <c r="G1921" s="33">
        <v>206</v>
      </c>
      <c r="H1921" s="32">
        <v>63</v>
      </c>
    </row>
    <row r="1922" spans="1:8" s="197" customFormat="1" x14ac:dyDescent="0.35">
      <c r="A1922" s="199" t="s">
        <v>1090</v>
      </c>
      <c r="B1922" s="66">
        <v>44254</v>
      </c>
      <c r="C1922" s="33">
        <v>422</v>
      </c>
      <c r="D1922" s="33">
        <v>2517</v>
      </c>
      <c r="E1922" s="34">
        <v>0</v>
      </c>
      <c r="F1922" s="33">
        <v>87</v>
      </c>
      <c r="G1922" s="33">
        <v>344</v>
      </c>
      <c r="H1922" s="32">
        <v>0</v>
      </c>
    </row>
    <row r="1923" spans="1:8" s="197" customFormat="1" x14ac:dyDescent="0.35">
      <c r="A1923" s="199" t="s">
        <v>1091</v>
      </c>
      <c r="B1923" s="66">
        <v>44254</v>
      </c>
      <c r="C1923" s="33">
        <v>140</v>
      </c>
      <c r="D1923" s="33">
        <v>1216</v>
      </c>
      <c r="E1923" s="34">
        <v>0</v>
      </c>
      <c r="F1923" s="33">
        <v>90</v>
      </c>
      <c r="G1923" s="33">
        <v>302</v>
      </c>
      <c r="H1923" s="32">
        <v>0</v>
      </c>
    </row>
    <row r="1924" spans="1:8" s="197" customFormat="1" x14ac:dyDescent="0.35">
      <c r="A1924" s="199" t="s">
        <v>1092</v>
      </c>
      <c r="B1924" s="66">
        <v>44254</v>
      </c>
      <c r="C1924" s="33">
        <v>132</v>
      </c>
      <c r="D1924" s="33">
        <v>1255</v>
      </c>
      <c r="E1924" s="34">
        <v>0</v>
      </c>
      <c r="F1924" s="33">
        <v>65</v>
      </c>
      <c r="G1924" s="33">
        <v>296</v>
      </c>
      <c r="H1924" s="32">
        <v>0</v>
      </c>
    </row>
    <row r="1925" spans="1:8" s="197" customFormat="1" x14ac:dyDescent="0.35">
      <c r="A1925" s="199" t="s">
        <v>1093</v>
      </c>
      <c r="B1925" s="66">
        <v>44254</v>
      </c>
      <c r="C1925" s="33">
        <v>93</v>
      </c>
      <c r="D1925" s="33">
        <v>886</v>
      </c>
      <c r="E1925" s="34">
        <v>0</v>
      </c>
      <c r="F1925" s="33">
        <v>23</v>
      </c>
      <c r="G1925" s="33">
        <v>148</v>
      </c>
      <c r="H1925" s="32">
        <v>0</v>
      </c>
    </row>
    <row r="1926" spans="1:8" s="197" customFormat="1" x14ac:dyDescent="0.35">
      <c r="A1926" s="199" t="s">
        <v>1094</v>
      </c>
      <c r="B1926" s="66">
        <v>44254</v>
      </c>
      <c r="C1926" s="33">
        <v>90</v>
      </c>
      <c r="D1926" s="33">
        <v>977</v>
      </c>
      <c r="E1926" s="34">
        <v>0</v>
      </c>
      <c r="F1926" s="33">
        <v>64</v>
      </c>
      <c r="G1926" s="33">
        <v>230</v>
      </c>
      <c r="H1926" s="32">
        <v>0</v>
      </c>
    </row>
    <row r="1927" spans="1:8" s="197" customFormat="1" x14ac:dyDescent="0.35">
      <c r="A1927" s="199" t="s">
        <v>1095</v>
      </c>
      <c r="B1927" s="66">
        <v>44254</v>
      </c>
      <c r="C1927" s="33">
        <v>162</v>
      </c>
      <c r="D1927" s="33">
        <v>831</v>
      </c>
      <c r="E1927" s="34">
        <v>12</v>
      </c>
      <c r="F1927" s="33">
        <v>60</v>
      </c>
      <c r="G1927" s="33">
        <v>238</v>
      </c>
      <c r="H1927" s="32">
        <v>63</v>
      </c>
    </row>
    <row r="1928" spans="1:8" s="197" customFormat="1" x14ac:dyDescent="0.35">
      <c r="A1928" s="199" t="s">
        <v>1090</v>
      </c>
      <c r="B1928" s="66">
        <v>44255</v>
      </c>
      <c r="C1928" s="33">
        <v>412</v>
      </c>
      <c r="D1928" s="33">
        <v>2431</v>
      </c>
      <c r="E1928" s="34">
        <v>0</v>
      </c>
      <c r="F1928" s="33">
        <v>91</v>
      </c>
      <c r="G1928" s="33">
        <v>388</v>
      </c>
      <c r="H1928" s="32">
        <v>0</v>
      </c>
    </row>
    <row r="1929" spans="1:8" s="197" customFormat="1" x14ac:dyDescent="0.35">
      <c r="A1929" s="199" t="s">
        <v>1091</v>
      </c>
      <c r="B1929" s="66">
        <v>44255</v>
      </c>
      <c r="C1929" s="33">
        <v>139</v>
      </c>
      <c r="D1929" s="33">
        <v>1177</v>
      </c>
      <c r="E1929" s="34">
        <v>0</v>
      </c>
      <c r="F1929" s="33">
        <v>85</v>
      </c>
      <c r="G1929" s="33">
        <v>297</v>
      </c>
      <c r="H1929" s="32">
        <v>0</v>
      </c>
    </row>
    <row r="1930" spans="1:8" s="197" customFormat="1" x14ac:dyDescent="0.35">
      <c r="A1930" s="199" t="s">
        <v>1092</v>
      </c>
      <c r="B1930" s="66">
        <v>44255</v>
      </c>
      <c r="C1930" s="33">
        <v>133</v>
      </c>
      <c r="D1930" s="33">
        <v>1223</v>
      </c>
      <c r="E1930" s="34">
        <v>0</v>
      </c>
      <c r="F1930" s="33">
        <v>62</v>
      </c>
      <c r="G1930" s="33">
        <v>302</v>
      </c>
      <c r="H1930" s="32">
        <v>0</v>
      </c>
    </row>
    <row r="1931" spans="1:8" s="197" customFormat="1" x14ac:dyDescent="0.35">
      <c r="A1931" s="199" t="s">
        <v>1093</v>
      </c>
      <c r="B1931" s="66">
        <v>44255</v>
      </c>
      <c r="C1931" s="33">
        <v>91</v>
      </c>
      <c r="D1931" s="33">
        <v>864</v>
      </c>
      <c r="E1931" s="34">
        <v>0</v>
      </c>
      <c r="F1931" s="33">
        <v>25</v>
      </c>
      <c r="G1931" s="33">
        <v>150</v>
      </c>
      <c r="H1931" s="32">
        <v>0</v>
      </c>
    </row>
    <row r="1932" spans="1:8" s="197" customFormat="1" x14ac:dyDescent="0.35">
      <c r="A1932" s="199" t="s">
        <v>1094</v>
      </c>
      <c r="B1932" s="66">
        <v>44255</v>
      </c>
      <c r="C1932" s="33">
        <v>86</v>
      </c>
      <c r="D1932" s="33">
        <v>966</v>
      </c>
      <c r="E1932" s="34">
        <v>0</v>
      </c>
      <c r="F1932" s="33">
        <v>68</v>
      </c>
      <c r="G1932" s="33">
        <v>231</v>
      </c>
      <c r="H1932" s="32">
        <v>0</v>
      </c>
    </row>
    <row r="1933" spans="1:8" s="197" customFormat="1" x14ac:dyDescent="0.35">
      <c r="A1933" s="199" t="s">
        <v>1095</v>
      </c>
      <c r="B1933" s="66">
        <v>44255</v>
      </c>
      <c r="C1933" s="33">
        <v>151</v>
      </c>
      <c r="D1933" s="33">
        <v>818</v>
      </c>
      <c r="E1933" s="34">
        <v>12</v>
      </c>
      <c r="F1933" s="33">
        <v>71</v>
      </c>
      <c r="G1933" s="33">
        <v>247</v>
      </c>
      <c r="H1933" s="32">
        <v>63</v>
      </c>
    </row>
    <row r="1934" spans="1:8" s="197" customFormat="1" x14ac:dyDescent="0.35">
      <c r="A1934" s="199" t="s">
        <v>1090</v>
      </c>
      <c r="B1934" s="66">
        <v>44256</v>
      </c>
      <c r="C1934" s="33">
        <v>403</v>
      </c>
      <c r="D1934" s="33">
        <v>2445</v>
      </c>
      <c r="E1934" s="34">
        <v>0</v>
      </c>
      <c r="F1934" s="33">
        <v>110</v>
      </c>
      <c r="G1934" s="33">
        <v>388</v>
      </c>
      <c r="H1934" s="32">
        <v>0</v>
      </c>
    </row>
    <row r="1935" spans="1:8" s="197" customFormat="1" x14ac:dyDescent="0.35">
      <c r="A1935" s="199" t="s">
        <v>1091</v>
      </c>
      <c r="B1935" s="66">
        <v>44256</v>
      </c>
      <c r="C1935" s="33">
        <v>143</v>
      </c>
      <c r="D1935" s="33">
        <v>1181</v>
      </c>
      <c r="E1935" s="34">
        <v>0</v>
      </c>
      <c r="F1935" s="33">
        <v>79</v>
      </c>
      <c r="G1935" s="33">
        <v>313</v>
      </c>
      <c r="H1935" s="32">
        <v>0</v>
      </c>
    </row>
    <row r="1936" spans="1:8" s="197" customFormat="1" x14ac:dyDescent="0.35">
      <c r="A1936" s="199" t="s">
        <v>1092</v>
      </c>
      <c r="B1936" s="66">
        <v>44256</v>
      </c>
      <c r="C1936" s="33">
        <v>128</v>
      </c>
      <c r="D1936" s="33">
        <v>1240</v>
      </c>
      <c r="E1936" s="34">
        <v>0</v>
      </c>
      <c r="F1936" s="33">
        <v>68</v>
      </c>
      <c r="G1936" s="33">
        <v>320</v>
      </c>
      <c r="H1936" s="32">
        <v>0</v>
      </c>
    </row>
    <row r="1937" spans="1:8" s="197" customFormat="1" x14ac:dyDescent="0.35">
      <c r="A1937" s="199" t="s">
        <v>1093</v>
      </c>
      <c r="B1937" s="66">
        <v>44256</v>
      </c>
      <c r="C1937" s="33">
        <v>84</v>
      </c>
      <c r="D1937" s="33">
        <v>878</v>
      </c>
      <c r="E1937" s="34">
        <v>0</v>
      </c>
      <c r="F1937" s="33">
        <v>30</v>
      </c>
      <c r="G1937" s="33">
        <v>144</v>
      </c>
      <c r="H1937" s="32">
        <v>0</v>
      </c>
    </row>
    <row r="1938" spans="1:8" s="197" customFormat="1" x14ac:dyDescent="0.35">
      <c r="A1938" s="199" t="s">
        <v>1094</v>
      </c>
      <c r="B1938" s="66">
        <v>44256</v>
      </c>
      <c r="C1938" s="33">
        <v>86</v>
      </c>
      <c r="D1938" s="33">
        <v>950</v>
      </c>
      <c r="E1938" s="34">
        <v>0</v>
      </c>
      <c r="F1938" s="33">
        <v>69</v>
      </c>
      <c r="G1938" s="33">
        <v>235</v>
      </c>
      <c r="H1938" s="32">
        <v>0</v>
      </c>
    </row>
    <row r="1939" spans="1:8" s="197" customFormat="1" x14ac:dyDescent="0.35">
      <c r="A1939" s="199" t="s">
        <v>1095</v>
      </c>
      <c r="B1939" s="66">
        <v>44256</v>
      </c>
      <c r="C1939" s="33">
        <v>154</v>
      </c>
      <c r="D1939" s="33">
        <v>839</v>
      </c>
      <c r="E1939" s="34">
        <v>13</v>
      </c>
      <c r="F1939" s="33">
        <v>68</v>
      </c>
      <c r="G1939" s="33">
        <v>226</v>
      </c>
      <c r="H1939" s="32">
        <v>62</v>
      </c>
    </row>
    <row r="1940" spans="1:8" s="197" customFormat="1" x14ac:dyDescent="0.35">
      <c r="A1940" s="199" t="s">
        <v>1090</v>
      </c>
      <c r="B1940" s="66">
        <v>44257</v>
      </c>
      <c r="C1940" s="33">
        <v>428</v>
      </c>
      <c r="D1940" s="33">
        <v>2558</v>
      </c>
      <c r="E1940" s="34">
        <v>0</v>
      </c>
      <c r="F1940" s="33">
        <v>87</v>
      </c>
      <c r="G1940" s="33">
        <v>282</v>
      </c>
      <c r="H1940" s="32">
        <v>0</v>
      </c>
    </row>
    <row r="1941" spans="1:8" s="197" customFormat="1" x14ac:dyDescent="0.35">
      <c r="A1941" s="199" t="s">
        <v>1091</v>
      </c>
      <c r="B1941" s="66">
        <v>44257</v>
      </c>
      <c r="C1941" s="33">
        <v>143</v>
      </c>
      <c r="D1941" s="33">
        <v>1260</v>
      </c>
      <c r="E1941" s="34">
        <v>0</v>
      </c>
      <c r="F1941" s="33">
        <v>79</v>
      </c>
      <c r="G1941" s="33">
        <v>260</v>
      </c>
      <c r="H1941" s="32">
        <v>0</v>
      </c>
    </row>
    <row r="1942" spans="1:8" s="197" customFormat="1" x14ac:dyDescent="0.35">
      <c r="A1942" s="199" t="s">
        <v>1092</v>
      </c>
      <c r="B1942" s="66">
        <v>44257</v>
      </c>
      <c r="C1942" s="33">
        <v>125</v>
      </c>
      <c r="D1942" s="33">
        <v>1307</v>
      </c>
      <c r="E1942" s="34">
        <v>0</v>
      </c>
      <c r="F1942" s="33">
        <v>68</v>
      </c>
      <c r="G1942" s="33">
        <v>275</v>
      </c>
      <c r="H1942" s="32">
        <v>0</v>
      </c>
    </row>
    <row r="1943" spans="1:8" s="197" customFormat="1" x14ac:dyDescent="0.35">
      <c r="A1943" s="199" t="s">
        <v>1093</v>
      </c>
      <c r="B1943" s="66">
        <v>44257</v>
      </c>
      <c r="C1943" s="33">
        <v>88</v>
      </c>
      <c r="D1943" s="33">
        <v>898</v>
      </c>
      <c r="E1943" s="34">
        <v>0</v>
      </c>
      <c r="F1943" s="33">
        <v>25</v>
      </c>
      <c r="G1943" s="33">
        <v>112</v>
      </c>
      <c r="H1943" s="32">
        <v>0</v>
      </c>
    </row>
    <row r="1944" spans="1:8" s="197" customFormat="1" x14ac:dyDescent="0.35">
      <c r="A1944" s="199" t="s">
        <v>1094</v>
      </c>
      <c r="B1944" s="66">
        <v>44257</v>
      </c>
      <c r="C1944" s="33">
        <v>88</v>
      </c>
      <c r="D1944" s="33">
        <v>978</v>
      </c>
      <c r="E1944" s="34">
        <v>0</v>
      </c>
      <c r="F1944" s="33">
        <v>67</v>
      </c>
      <c r="G1944" s="33">
        <v>218</v>
      </c>
      <c r="H1944" s="32">
        <v>0</v>
      </c>
    </row>
    <row r="1945" spans="1:8" s="197" customFormat="1" x14ac:dyDescent="0.35">
      <c r="A1945" s="199" t="s">
        <v>1095</v>
      </c>
      <c r="B1945" s="66">
        <v>44257</v>
      </c>
      <c r="C1945" s="33">
        <v>168</v>
      </c>
      <c r="D1945" s="33">
        <v>891</v>
      </c>
      <c r="E1945" s="34">
        <v>9</v>
      </c>
      <c r="F1945" s="33">
        <v>54</v>
      </c>
      <c r="G1945" s="33">
        <v>174</v>
      </c>
      <c r="H1945" s="32">
        <v>51</v>
      </c>
    </row>
    <row r="1946" spans="1:8" s="197" customFormat="1" x14ac:dyDescent="0.35">
      <c r="A1946" s="199" t="s">
        <v>1090</v>
      </c>
      <c r="B1946" s="66">
        <v>44258</v>
      </c>
      <c r="C1946" s="33">
        <v>427</v>
      </c>
      <c r="D1946" s="33">
        <v>2569</v>
      </c>
      <c r="E1946" s="34">
        <v>0</v>
      </c>
      <c r="F1946" s="33">
        <v>89</v>
      </c>
      <c r="G1946" s="33">
        <v>259</v>
      </c>
      <c r="H1946" s="32">
        <v>0</v>
      </c>
    </row>
    <row r="1947" spans="1:8" s="197" customFormat="1" x14ac:dyDescent="0.35">
      <c r="A1947" s="199" t="s">
        <v>1091</v>
      </c>
      <c r="B1947" s="66">
        <v>44258</v>
      </c>
      <c r="C1947" s="33">
        <v>145</v>
      </c>
      <c r="D1947" s="33">
        <v>1250</v>
      </c>
      <c r="E1947" s="34">
        <v>0</v>
      </c>
      <c r="F1947" s="33">
        <v>76</v>
      </c>
      <c r="G1947" s="33">
        <v>260</v>
      </c>
      <c r="H1947" s="32">
        <v>0</v>
      </c>
    </row>
    <row r="1948" spans="1:8" s="197" customFormat="1" x14ac:dyDescent="0.35">
      <c r="A1948" s="199" t="s">
        <v>1092</v>
      </c>
      <c r="B1948" s="66">
        <v>44258</v>
      </c>
      <c r="C1948" s="33">
        <v>130</v>
      </c>
      <c r="D1948" s="33">
        <v>1296</v>
      </c>
      <c r="E1948" s="34">
        <v>0</v>
      </c>
      <c r="F1948" s="33">
        <v>64</v>
      </c>
      <c r="G1948" s="33">
        <v>276</v>
      </c>
      <c r="H1948" s="32">
        <v>0</v>
      </c>
    </row>
    <row r="1949" spans="1:8" s="197" customFormat="1" x14ac:dyDescent="0.35">
      <c r="A1949" s="199" t="s">
        <v>1093</v>
      </c>
      <c r="B1949" s="66">
        <v>44258</v>
      </c>
      <c r="C1949" s="33">
        <v>96</v>
      </c>
      <c r="D1949" s="33">
        <v>892</v>
      </c>
      <c r="E1949" s="34">
        <v>0</v>
      </c>
      <c r="F1949" s="33">
        <v>16</v>
      </c>
      <c r="G1949" s="33">
        <v>126</v>
      </c>
      <c r="H1949" s="32">
        <v>0</v>
      </c>
    </row>
    <row r="1950" spans="1:8" s="197" customFormat="1" x14ac:dyDescent="0.35">
      <c r="A1950" s="199" t="s">
        <v>1094</v>
      </c>
      <c r="B1950" s="66">
        <v>44258</v>
      </c>
      <c r="C1950" s="33">
        <v>90</v>
      </c>
      <c r="D1950" s="33">
        <v>965</v>
      </c>
      <c r="E1950" s="34">
        <v>0</v>
      </c>
      <c r="F1950" s="33">
        <v>65</v>
      </c>
      <c r="G1950" s="33">
        <v>234</v>
      </c>
      <c r="H1950" s="32">
        <v>0</v>
      </c>
    </row>
    <row r="1951" spans="1:8" s="197" customFormat="1" x14ac:dyDescent="0.35">
      <c r="A1951" s="199" t="s">
        <v>1095</v>
      </c>
      <c r="B1951" s="66">
        <v>44258</v>
      </c>
      <c r="C1951" s="33">
        <v>170</v>
      </c>
      <c r="D1951" s="33">
        <v>892</v>
      </c>
      <c r="E1951" s="34">
        <v>9</v>
      </c>
      <c r="F1951" s="33">
        <v>52</v>
      </c>
      <c r="G1951" s="33">
        <v>181</v>
      </c>
      <c r="H1951" s="32">
        <v>51</v>
      </c>
    </row>
    <row r="1952" spans="1:8" s="197" customFormat="1" x14ac:dyDescent="0.35">
      <c r="A1952" s="199" t="s">
        <v>1090</v>
      </c>
      <c r="B1952" s="66">
        <v>44259</v>
      </c>
      <c r="C1952" s="33">
        <v>433</v>
      </c>
      <c r="D1952" s="33">
        <v>2559</v>
      </c>
      <c r="E1952" s="34">
        <v>0</v>
      </c>
      <c r="F1952" s="33">
        <v>81</v>
      </c>
      <c r="G1952" s="33">
        <v>271</v>
      </c>
      <c r="H1952" s="32">
        <v>0</v>
      </c>
    </row>
    <row r="1953" spans="1:8" s="197" customFormat="1" x14ac:dyDescent="0.35">
      <c r="A1953" s="199" t="s">
        <v>1091</v>
      </c>
      <c r="B1953" s="66">
        <v>44259</v>
      </c>
      <c r="C1953" s="33">
        <v>152</v>
      </c>
      <c r="D1953" s="33">
        <v>1222</v>
      </c>
      <c r="E1953" s="34">
        <v>0</v>
      </c>
      <c r="F1953" s="33">
        <v>68</v>
      </c>
      <c r="G1953" s="33">
        <v>288</v>
      </c>
      <c r="H1953" s="32">
        <v>0</v>
      </c>
    </row>
    <row r="1954" spans="1:8" s="197" customFormat="1" x14ac:dyDescent="0.35">
      <c r="A1954" s="199" t="s">
        <v>1092</v>
      </c>
      <c r="B1954" s="66">
        <v>44259</v>
      </c>
      <c r="C1954" s="33">
        <v>138</v>
      </c>
      <c r="D1954" s="33">
        <v>1262</v>
      </c>
      <c r="E1954" s="34">
        <v>0</v>
      </c>
      <c r="F1954" s="33">
        <v>57</v>
      </c>
      <c r="G1954" s="33">
        <v>301</v>
      </c>
      <c r="H1954" s="32">
        <v>0</v>
      </c>
    </row>
    <row r="1955" spans="1:8" s="197" customFormat="1" x14ac:dyDescent="0.35">
      <c r="A1955" s="199" t="s">
        <v>1093</v>
      </c>
      <c r="B1955" s="66">
        <v>44259</v>
      </c>
      <c r="C1955" s="33">
        <v>95</v>
      </c>
      <c r="D1955" s="33">
        <v>858</v>
      </c>
      <c r="E1955" s="34">
        <v>0</v>
      </c>
      <c r="F1955" s="33">
        <v>19</v>
      </c>
      <c r="G1955" s="33">
        <v>164</v>
      </c>
      <c r="H1955" s="32">
        <v>0</v>
      </c>
    </row>
    <row r="1956" spans="1:8" s="197" customFormat="1" x14ac:dyDescent="0.35">
      <c r="A1956" s="199" t="s">
        <v>1094</v>
      </c>
      <c r="B1956" s="66">
        <v>44259</v>
      </c>
      <c r="C1956" s="33">
        <v>82</v>
      </c>
      <c r="D1956" s="33">
        <v>927</v>
      </c>
      <c r="E1956" s="34">
        <v>0</v>
      </c>
      <c r="F1956" s="33">
        <v>73</v>
      </c>
      <c r="G1956" s="33">
        <v>265</v>
      </c>
      <c r="H1956" s="32">
        <v>0</v>
      </c>
    </row>
    <row r="1957" spans="1:8" s="197" customFormat="1" x14ac:dyDescent="0.35">
      <c r="A1957" s="199" t="s">
        <v>1095</v>
      </c>
      <c r="B1957" s="66">
        <v>44259</v>
      </c>
      <c r="C1957" s="33">
        <v>167</v>
      </c>
      <c r="D1957" s="33">
        <v>858</v>
      </c>
      <c r="E1957" s="34">
        <v>6</v>
      </c>
      <c r="F1957" s="33">
        <v>55</v>
      </c>
      <c r="G1957" s="33">
        <v>215</v>
      </c>
      <c r="H1957" s="32">
        <v>54</v>
      </c>
    </row>
    <row r="1958" spans="1:8" s="197" customFormat="1" x14ac:dyDescent="0.35">
      <c r="A1958" s="199" t="s">
        <v>1090</v>
      </c>
      <c r="B1958" s="66">
        <v>44260</v>
      </c>
      <c r="C1958" s="33">
        <v>424</v>
      </c>
      <c r="D1958" s="33">
        <v>2564</v>
      </c>
      <c r="E1958" s="34">
        <v>0</v>
      </c>
      <c r="F1958" s="33">
        <v>87</v>
      </c>
      <c r="G1958" s="33">
        <v>278</v>
      </c>
      <c r="H1958" s="32">
        <v>0</v>
      </c>
    </row>
    <row r="1959" spans="1:8" s="197" customFormat="1" x14ac:dyDescent="0.35">
      <c r="A1959" s="199" t="s">
        <v>1091</v>
      </c>
      <c r="B1959" s="66">
        <v>44260</v>
      </c>
      <c r="C1959" s="33">
        <v>160</v>
      </c>
      <c r="D1959" s="33">
        <v>1182</v>
      </c>
      <c r="E1959" s="34">
        <v>0</v>
      </c>
      <c r="F1959" s="33">
        <v>65</v>
      </c>
      <c r="G1959" s="33">
        <v>297</v>
      </c>
      <c r="H1959" s="32">
        <v>0</v>
      </c>
    </row>
    <row r="1960" spans="1:8" s="197" customFormat="1" x14ac:dyDescent="0.35">
      <c r="A1960" s="199" t="s">
        <v>1092</v>
      </c>
      <c r="B1960" s="66">
        <v>44260</v>
      </c>
      <c r="C1960" s="33">
        <v>138</v>
      </c>
      <c r="D1960" s="33">
        <v>1252</v>
      </c>
      <c r="E1960" s="34">
        <v>0</v>
      </c>
      <c r="F1960" s="33">
        <v>57</v>
      </c>
      <c r="G1960" s="33">
        <v>303</v>
      </c>
      <c r="H1960" s="32">
        <v>0</v>
      </c>
    </row>
    <row r="1961" spans="1:8" s="197" customFormat="1" x14ac:dyDescent="0.35">
      <c r="A1961" s="199" t="s">
        <v>1093</v>
      </c>
      <c r="B1961" s="66">
        <v>44260</v>
      </c>
      <c r="C1961" s="33">
        <v>92</v>
      </c>
      <c r="D1961" s="33">
        <v>873</v>
      </c>
      <c r="E1961" s="34">
        <v>0</v>
      </c>
      <c r="F1961" s="33">
        <v>21</v>
      </c>
      <c r="G1961" s="33">
        <v>140</v>
      </c>
      <c r="H1961" s="32">
        <v>0</v>
      </c>
    </row>
    <row r="1962" spans="1:8" s="197" customFormat="1" x14ac:dyDescent="0.35">
      <c r="A1962" s="199" t="s">
        <v>1094</v>
      </c>
      <c r="B1962" s="66">
        <v>44260</v>
      </c>
      <c r="C1962" s="33">
        <v>86</v>
      </c>
      <c r="D1962" s="33">
        <v>897</v>
      </c>
      <c r="E1962" s="34">
        <v>0</v>
      </c>
      <c r="F1962" s="33">
        <v>69</v>
      </c>
      <c r="G1962" s="33">
        <v>286</v>
      </c>
      <c r="H1962" s="32">
        <v>0</v>
      </c>
    </row>
    <row r="1963" spans="1:8" s="197" customFormat="1" x14ac:dyDescent="0.35">
      <c r="A1963" s="199" t="s">
        <v>1095</v>
      </c>
      <c r="B1963" s="66">
        <v>44260</v>
      </c>
      <c r="C1963" s="33">
        <v>158</v>
      </c>
      <c r="D1963" s="33">
        <v>869</v>
      </c>
      <c r="E1963" s="34">
        <v>6</v>
      </c>
      <c r="F1963" s="33">
        <v>64</v>
      </c>
      <c r="G1963" s="33">
        <v>204</v>
      </c>
      <c r="H1963" s="32">
        <v>54</v>
      </c>
    </row>
    <row r="1964" spans="1:8" s="197" customFormat="1" x14ac:dyDescent="0.35">
      <c r="A1964" s="199" t="s">
        <v>1090</v>
      </c>
      <c r="B1964" s="66">
        <v>44261</v>
      </c>
      <c r="C1964" s="33">
        <v>419</v>
      </c>
      <c r="D1964" s="33">
        <v>2513</v>
      </c>
      <c r="E1964" s="34">
        <v>0</v>
      </c>
      <c r="F1964" s="33">
        <v>95</v>
      </c>
      <c r="G1964" s="33">
        <v>342</v>
      </c>
      <c r="H1964" s="32">
        <v>0</v>
      </c>
    </row>
    <row r="1965" spans="1:8" s="197" customFormat="1" x14ac:dyDescent="0.35">
      <c r="A1965" s="199" t="s">
        <v>1091</v>
      </c>
      <c r="B1965" s="66">
        <v>44261</v>
      </c>
      <c r="C1965" s="33">
        <v>155</v>
      </c>
      <c r="D1965" s="33">
        <v>1187</v>
      </c>
      <c r="E1965" s="34">
        <v>0</v>
      </c>
      <c r="F1965" s="33">
        <v>67</v>
      </c>
      <c r="G1965" s="33">
        <v>306</v>
      </c>
      <c r="H1965" s="32">
        <v>0</v>
      </c>
    </row>
    <row r="1966" spans="1:8" s="197" customFormat="1" x14ac:dyDescent="0.35">
      <c r="A1966" s="199" t="s">
        <v>1092</v>
      </c>
      <c r="B1966" s="66">
        <v>44261</v>
      </c>
      <c r="C1966" s="33">
        <v>131</v>
      </c>
      <c r="D1966" s="33">
        <v>1165</v>
      </c>
      <c r="E1966" s="34">
        <v>0</v>
      </c>
      <c r="F1966" s="33">
        <v>61</v>
      </c>
      <c r="G1966" s="33">
        <v>355</v>
      </c>
      <c r="H1966" s="32">
        <v>0</v>
      </c>
    </row>
    <row r="1967" spans="1:8" s="197" customFormat="1" x14ac:dyDescent="0.35">
      <c r="A1967" s="199" t="s">
        <v>1093</v>
      </c>
      <c r="B1967" s="66">
        <v>44261</v>
      </c>
      <c r="C1967" s="33">
        <v>96</v>
      </c>
      <c r="D1967" s="33">
        <v>811</v>
      </c>
      <c r="E1967" s="34">
        <v>0</v>
      </c>
      <c r="F1967" s="33">
        <v>18</v>
      </c>
      <c r="G1967" s="33">
        <v>193</v>
      </c>
      <c r="H1967" s="32">
        <v>0</v>
      </c>
    </row>
    <row r="1968" spans="1:8" s="197" customFormat="1" x14ac:dyDescent="0.35">
      <c r="A1968" s="199" t="s">
        <v>1094</v>
      </c>
      <c r="B1968" s="66">
        <v>44261</v>
      </c>
      <c r="C1968" s="33">
        <v>94</v>
      </c>
      <c r="D1968" s="33">
        <v>868</v>
      </c>
      <c r="E1968" s="34">
        <v>0</v>
      </c>
      <c r="F1968" s="33">
        <v>59</v>
      </c>
      <c r="G1968" s="33">
        <v>307</v>
      </c>
      <c r="H1968" s="32">
        <v>0</v>
      </c>
    </row>
    <row r="1969" spans="1:8" s="197" customFormat="1" x14ac:dyDescent="0.35">
      <c r="A1969" s="199" t="s">
        <v>1095</v>
      </c>
      <c r="B1969" s="66">
        <v>44261</v>
      </c>
      <c r="C1969" s="33">
        <v>160</v>
      </c>
      <c r="D1969" s="33">
        <v>841</v>
      </c>
      <c r="E1969" s="34">
        <v>6</v>
      </c>
      <c r="F1969" s="33">
        <v>62</v>
      </c>
      <c r="G1969" s="33">
        <v>232</v>
      </c>
      <c r="H1969" s="32">
        <v>54</v>
      </c>
    </row>
    <row r="1970" spans="1:8" s="197" customFormat="1" x14ac:dyDescent="0.35">
      <c r="A1970" s="199" t="s">
        <v>1090</v>
      </c>
      <c r="B1970" s="66">
        <v>44262</v>
      </c>
      <c r="C1970" s="33">
        <v>406</v>
      </c>
      <c r="D1970" s="33">
        <v>2440</v>
      </c>
      <c r="E1970" s="34">
        <v>0</v>
      </c>
      <c r="F1970" s="33">
        <v>107</v>
      </c>
      <c r="G1970" s="33">
        <v>383</v>
      </c>
      <c r="H1970" s="32">
        <v>0</v>
      </c>
    </row>
    <row r="1971" spans="1:8" s="197" customFormat="1" x14ac:dyDescent="0.35">
      <c r="A1971" s="199" t="s">
        <v>1091</v>
      </c>
      <c r="B1971" s="66">
        <v>44262</v>
      </c>
      <c r="C1971" s="33">
        <v>154</v>
      </c>
      <c r="D1971" s="33">
        <v>1186</v>
      </c>
      <c r="E1971" s="34">
        <v>0</v>
      </c>
      <c r="F1971" s="33">
        <v>73</v>
      </c>
      <c r="G1971" s="33">
        <v>293</v>
      </c>
      <c r="H1971" s="32">
        <v>0</v>
      </c>
    </row>
    <row r="1972" spans="1:8" s="197" customFormat="1" x14ac:dyDescent="0.35">
      <c r="A1972" s="199" t="s">
        <v>1092</v>
      </c>
      <c r="B1972" s="66">
        <v>44262</v>
      </c>
      <c r="C1972" s="33">
        <v>130</v>
      </c>
      <c r="D1972" s="33">
        <v>1135</v>
      </c>
      <c r="E1972" s="34">
        <v>0</v>
      </c>
      <c r="F1972" s="33">
        <v>63</v>
      </c>
      <c r="G1972" s="33">
        <v>367</v>
      </c>
      <c r="H1972" s="32">
        <v>0</v>
      </c>
    </row>
    <row r="1973" spans="1:8" s="197" customFormat="1" x14ac:dyDescent="0.35">
      <c r="A1973" s="199" t="s">
        <v>1093</v>
      </c>
      <c r="B1973" s="66">
        <v>44262</v>
      </c>
      <c r="C1973" s="33">
        <v>91</v>
      </c>
      <c r="D1973" s="33">
        <v>788</v>
      </c>
      <c r="E1973" s="34">
        <v>0</v>
      </c>
      <c r="F1973" s="33">
        <v>21</v>
      </c>
      <c r="G1973" s="33">
        <v>203</v>
      </c>
      <c r="H1973" s="32">
        <v>0</v>
      </c>
    </row>
    <row r="1974" spans="1:8" s="197" customFormat="1" x14ac:dyDescent="0.35">
      <c r="A1974" s="199" t="s">
        <v>1094</v>
      </c>
      <c r="B1974" s="66">
        <v>44262</v>
      </c>
      <c r="C1974" s="33">
        <v>94</v>
      </c>
      <c r="D1974" s="33">
        <v>846</v>
      </c>
      <c r="E1974" s="34">
        <v>0</v>
      </c>
      <c r="F1974" s="33">
        <v>63</v>
      </c>
      <c r="G1974" s="33">
        <v>313</v>
      </c>
      <c r="H1974" s="32">
        <v>0</v>
      </c>
    </row>
    <row r="1975" spans="1:8" s="197" customFormat="1" x14ac:dyDescent="0.35">
      <c r="A1975" s="199" t="s">
        <v>1095</v>
      </c>
      <c r="B1975" s="66">
        <v>44262</v>
      </c>
      <c r="C1975" s="33">
        <v>158</v>
      </c>
      <c r="D1975" s="33">
        <v>815</v>
      </c>
      <c r="E1975" s="34">
        <v>7</v>
      </c>
      <c r="F1975" s="33">
        <v>64</v>
      </c>
      <c r="G1975" s="33">
        <v>254</v>
      </c>
      <c r="H1975" s="32">
        <v>53</v>
      </c>
    </row>
    <row r="1976" spans="1:8" s="197" customFormat="1" x14ac:dyDescent="0.35">
      <c r="A1976" s="199" t="s">
        <v>1090</v>
      </c>
      <c r="B1976" s="66">
        <v>44263</v>
      </c>
      <c r="C1976" s="33">
        <v>407</v>
      </c>
      <c r="D1976" s="33">
        <v>2462</v>
      </c>
      <c r="E1976" s="34">
        <v>0</v>
      </c>
      <c r="F1976" s="33">
        <v>107</v>
      </c>
      <c r="G1976" s="33">
        <v>368</v>
      </c>
      <c r="H1976" s="32">
        <v>0</v>
      </c>
    </row>
    <row r="1977" spans="1:8" s="197" customFormat="1" x14ac:dyDescent="0.35">
      <c r="A1977" s="199" t="s">
        <v>1091</v>
      </c>
      <c r="B1977" s="66">
        <v>44263</v>
      </c>
      <c r="C1977" s="33">
        <v>152</v>
      </c>
      <c r="D1977" s="33">
        <v>1181</v>
      </c>
      <c r="E1977" s="34">
        <v>0</v>
      </c>
      <c r="F1977" s="33">
        <v>74</v>
      </c>
      <c r="G1977" s="33">
        <v>327</v>
      </c>
      <c r="H1977" s="32">
        <v>0</v>
      </c>
    </row>
    <row r="1978" spans="1:8" s="197" customFormat="1" x14ac:dyDescent="0.35">
      <c r="A1978" s="199" t="s">
        <v>1092</v>
      </c>
      <c r="B1978" s="66">
        <v>44263</v>
      </c>
      <c r="C1978" s="33">
        <v>130</v>
      </c>
      <c r="D1978" s="33">
        <v>1154</v>
      </c>
      <c r="E1978" s="34">
        <v>0</v>
      </c>
      <c r="F1978" s="33">
        <v>63</v>
      </c>
      <c r="G1978" s="33">
        <v>360</v>
      </c>
      <c r="H1978" s="32">
        <v>0</v>
      </c>
    </row>
    <row r="1979" spans="1:8" s="197" customFormat="1" x14ac:dyDescent="0.35">
      <c r="A1979" s="199" t="s">
        <v>1093</v>
      </c>
      <c r="B1979" s="66">
        <v>44263</v>
      </c>
      <c r="C1979" s="33">
        <v>83</v>
      </c>
      <c r="D1979" s="33">
        <v>807</v>
      </c>
      <c r="E1979" s="34">
        <v>0</v>
      </c>
      <c r="F1979" s="33">
        <v>29</v>
      </c>
      <c r="G1979" s="33">
        <v>184</v>
      </c>
      <c r="H1979" s="32">
        <v>0</v>
      </c>
    </row>
    <row r="1980" spans="1:8" s="197" customFormat="1" x14ac:dyDescent="0.35">
      <c r="A1980" s="199" t="s">
        <v>1094</v>
      </c>
      <c r="B1980" s="66">
        <v>44263</v>
      </c>
      <c r="C1980" s="33">
        <v>105</v>
      </c>
      <c r="D1980" s="33">
        <v>856</v>
      </c>
      <c r="E1980" s="34">
        <v>0</v>
      </c>
      <c r="F1980" s="33">
        <v>52</v>
      </c>
      <c r="G1980" s="33">
        <v>322</v>
      </c>
      <c r="H1980" s="32">
        <v>0</v>
      </c>
    </row>
    <row r="1981" spans="1:8" s="197" customFormat="1" x14ac:dyDescent="0.35">
      <c r="A1981" s="199" t="s">
        <v>1095</v>
      </c>
      <c r="B1981" s="66">
        <v>44263</v>
      </c>
      <c r="C1981" s="33">
        <v>155</v>
      </c>
      <c r="D1981" s="33">
        <v>821</v>
      </c>
      <c r="E1981" s="34">
        <v>4</v>
      </c>
      <c r="F1981" s="33">
        <v>67</v>
      </c>
      <c r="G1981" s="33">
        <v>248</v>
      </c>
      <c r="H1981" s="32">
        <v>56</v>
      </c>
    </row>
    <row r="1982" spans="1:8" s="197" customFormat="1" x14ac:dyDescent="0.35">
      <c r="A1982" s="199" t="s">
        <v>1090</v>
      </c>
      <c r="B1982" s="66">
        <v>44264</v>
      </c>
      <c r="C1982" s="33">
        <v>411</v>
      </c>
      <c r="D1982" s="33">
        <v>2591</v>
      </c>
      <c r="E1982" s="34">
        <v>0</v>
      </c>
      <c r="F1982" s="33">
        <v>103</v>
      </c>
      <c r="G1982" s="33">
        <v>258</v>
      </c>
      <c r="H1982" s="32">
        <v>0</v>
      </c>
    </row>
    <row r="1983" spans="1:8" s="197" customFormat="1" x14ac:dyDescent="0.35">
      <c r="A1983" s="199" t="s">
        <v>1091</v>
      </c>
      <c r="B1983" s="66">
        <v>44264</v>
      </c>
      <c r="C1983" s="33">
        <v>152</v>
      </c>
      <c r="D1983" s="33">
        <v>1238</v>
      </c>
      <c r="E1983" s="34">
        <v>0</v>
      </c>
      <c r="F1983" s="33">
        <v>76</v>
      </c>
      <c r="G1983" s="33">
        <v>287</v>
      </c>
      <c r="H1983" s="32">
        <v>0</v>
      </c>
    </row>
    <row r="1984" spans="1:8" s="197" customFormat="1" x14ac:dyDescent="0.35">
      <c r="A1984" s="199" t="s">
        <v>1092</v>
      </c>
      <c r="B1984" s="66">
        <v>44264</v>
      </c>
      <c r="C1984" s="33">
        <v>138</v>
      </c>
      <c r="D1984" s="33">
        <v>1249</v>
      </c>
      <c r="E1984" s="34">
        <v>0</v>
      </c>
      <c r="F1984" s="33">
        <v>58</v>
      </c>
      <c r="G1984" s="33">
        <v>270</v>
      </c>
      <c r="H1984" s="32">
        <v>0</v>
      </c>
    </row>
    <row r="1985" spans="1:8" s="197" customFormat="1" x14ac:dyDescent="0.35">
      <c r="A1985" s="199" t="s">
        <v>1093</v>
      </c>
      <c r="B1985" s="66">
        <v>44264</v>
      </c>
      <c r="C1985" s="33">
        <v>84</v>
      </c>
      <c r="D1985" s="33">
        <v>803</v>
      </c>
      <c r="E1985" s="34">
        <v>0</v>
      </c>
      <c r="F1985" s="33">
        <v>28</v>
      </c>
      <c r="G1985" s="33">
        <v>191</v>
      </c>
      <c r="H1985" s="32">
        <v>0</v>
      </c>
    </row>
    <row r="1986" spans="1:8" s="197" customFormat="1" x14ac:dyDescent="0.35">
      <c r="A1986" s="199" t="s">
        <v>1094</v>
      </c>
      <c r="B1986" s="66">
        <v>44264</v>
      </c>
      <c r="C1986" s="33">
        <v>98</v>
      </c>
      <c r="D1986" s="33">
        <v>896</v>
      </c>
      <c r="E1986" s="34">
        <v>0</v>
      </c>
      <c r="F1986" s="33">
        <v>55</v>
      </c>
      <c r="G1986" s="33">
        <v>281</v>
      </c>
      <c r="H1986" s="32">
        <v>0</v>
      </c>
    </row>
    <row r="1987" spans="1:8" s="197" customFormat="1" x14ac:dyDescent="0.35">
      <c r="A1987" s="199" t="s">
        <v>1095</v>
      </c>
      <c r="B1987" s="66">
        <v>44264</v>
      </c>
      <c r="C1987" s="33">
        <v>163</v>
      </c>
      <c r="D1987" s="33">
        <v>859</v>
      </c>
      <c r="E1987" s="34">
        <v>5</v>
      </c>
      <c r="F1987" s="33">
        <v>59</v>
      </c>
      <c r="G1987" s="33">
        <v>212</v>
      </c>
      <c r="H1987" s="32">
        <v>55</v>
      </c>
    </row>
    <row r="1988" spans="1:8" s="197" customFormat="1" x14ac:dyDescent="0.35">
      <c r="A1988" s="199" t="s">
        <v>1090</v>
      </c>
      <c r="B1988" s="66">
        <v>44265</v>
      </c>
      <c r="C1988" s="33">
        <v>416</v>
      </c>
      <c r="D1988" s="33">
        <v>2620</v>
      </c>
      <c r="E1988" s="34">
        <v>0</v>
      </c>
      <c r="F1988" s="33">
        <v>98</v>
      </c>
      <c r="G1988" s="33">
        <v>232</v>
      </c>
      <c r="H1988" s="32">
        <v>0</v>
      </c>
    </row>
    <row r="1989" spans="1:8" s="197" customFormat="1" x14ac:dyDescent="0.35">
      <c r="A1989" s="199" t="s">
        <v>1091</v>
      </c>
      <c r="B1989" s="66">
        <v>44265</v>
      </c>
      <c r="C1989" s="33">
        <v>157</v>
      </c>
      <c r="D1989" s="33">
        <v>1323</v>
      </c>
      <c r="E1989" s="34">
        <v>0</v>
      </c>
      <c r="F1989" s="33">
        <v>68</v>
      </c>
      <c r="G1989" s="33">
        <v>229</v>
      </c>
      <c r="H1989" s="32">
        <v>0</v>
      </c>
    </row>
    <row r="1990" spans="1:8" s="197" customFormat="1" x14ac:dyDescent="0.35">
      <c r="A1990" s="199" t="s">
        <v>1092</v>
      </c>
      <c r="B1990" s="66">
        <v>44265</v>
      </c>
      <c r="C1990" s="33">
        <v>132</v>
      </c>
      <c r="D1990" s="33">
        <v>1278</v>
      </c>
      <c r="E1990" s="34">
        <v>0</v>
      </c>
      <c r="F1990" s="33">
        <v>61</v>
      </c>
      <c r="G1990" s="33">
        <v>256</v>
      </c>
      <c r="H1990" s="32">
        <v>0</v>
      </c>
    </row>
    <row r="1991" spans="1:8" s="197" customFormat="1" x14ac:dyDescent="0.35">
      <c r="A1991" s="199" t="s">
        <v>1093</v>
      </c>
      <c r="B1991" s="66">
        <v>44265</v>
      </c>
      <c r="C1991" s="33">
        <v>89</v>
      </c>
      <c r="D1991" s="33">
        <v>810</v>
      </c>
      <c r="E1991" s="34">
        <v>0</v>
      </c>
      <c r="F1991" s="33">
        <v>21</v>
      </c>
      <c r="G1991" s="33">
        <v>182</v>
      </c>
      <c r="H1991" s="32">
        <v>0</v>
      </c>
    </row>
    <row r="1992" spans="1:8" s="197" customFormat="1" x14ac:dyDescent="0.35">
      <c r="A1992" s="199" t="s">
        <v>1094</v>
      </c>
      <c r="B1992" s="66">
        <v>44265</v>
      </c>
      <c r="C1992" s="33">
        <v>101</v>
      </c>
      <c r="D1992" s="33">
        <v>918</v>
      </c>
      <c r="E1992" s="34">
        <v>0</v>
      </c>
      <c r="F1992" s="33">
        <v>54</v>
      </c>
      <c r="G1992" s="33">
        <v>275</v>
      </c>
      <c r="H1992" s="32">
        <v>0</v>
      </c>
    </row>
    <row r="1993" spans="1:8" s="197" customFormat="1" x14ac:dyDescent="0.35">
      <c r="A1993" s="199" t="s">
        <v>1095</v>
      </c>
      <c r="B1993" s="66">
        <v>44265</v>
      </c>
      <c r="C1993" s="33">
        <v>156</v>
      </c>
      <c r="D1993" s="33">
        <v>844</v>
      </c>
      <c r="E1993" s="34">
        <v>10</v>
      </c>
      <c r="F1993" s="33">
        <v>66</v>
      </c>
      <c r="G1993" s="33">
        <v>227</v>
      </c>
      <c r="H1993" s="32">
        <v>50</v>
      </c>
    </row>
    <row r="1994" spans="1:8" s="197" customFormat="1" x14ac:dyDescent="0.35">
      <c r="A1994" s="199" t="s">
        <v>1090</v>
      </c>
      <c r="B1994" s="66">
        <v>44266</v>
      </c>
      <c r="C1994" s="33">
        <v>416</v>
      </c>
      <c r="D1994" s="33">
        <v>2618</v>
      </c>
      <c r="E1994" s="34">
        <v>0</v>
      </c>
      <c r="F1994" s="33">
        <v>100</v>
      </c>
      <c r="G1994" s="33">
        <v>230</v>
      </c>
      <c r="H1994" s="32">
        <v>0</v>
      </c>
    </row>
    <row r="1995" spans="1:8" s="197" customFormat="1" x14ac:dyDescent="0.35">
      <c r="A1995" s="199" t="s">
        <v>1091</v>
      </c>
      <c r="B1995" s="66">
        <v>44266</v>
      </c>
      <c r="C1995" s="33">
        <v>159</v>
      </c>
      <c r="D1995" s="33">
        <v>1321</v>
      </c>
      <c r="E1995" s="34">
        <v>0</v>
      </c>
      <c r="F1995" s="33">
        <v>68</v>
      </c>
      <c r="G1995" s="33">
        <v>222</v>
      </c>
      <c r="H1995" s="32">
        <v>0</v>
      </c>
    </row>
    <row r="1996" spans="1:8" s="197" customFormat="1" x14ac:dyDescent="0.35">
      <c r="A1996" s="199" t="s">
        <v>1092</v>
      </c>
      <c r="B1996" s="66">
        <v>44266</v>
      </c>
      <c r="C1996" s="33">
        <v>136</v>
      </c>
      <c r="D1996" s="33">
        <v>1214</v>
      </c>
      <c r="E1996" s="34">
        <v>0</v>
      </c>
      <c r="F1996" s="33">
        <v>59</v>
      </c>
      <c r="G1996" s="33">
        <v>320</v>
      </c>
      <c r="H1996" s="32">
        <v>0</v>
      </c>
    </row>
    <row r="1997" spans="1:8" s="197" customFormat="1" x14ac:dyDescent="0.35">
      <c r="A1997" s="199" t="s">
        <v>1093</v>
      </c>
      <c r="B1997" s="66">
        <v>44266</v>
      </c>
      <c r="C1997" s="33">
        <v>86</v>
      </c>
      <c r="D1997" s="33">
        <v>764</v>
      </c>
      <c r="E1997" s="34">
        <v>0</v>
      </c>
      <c r="F1997" s="33">
        <v>24</v>
      </c>
      <c r="G1997" s="33">
        <v>223</v>
      </c>
      <c r="H1997" s="32">
        <v>0</v>
      </c>
    </row>
    <row r="1998" spans="1:8" s="197" customFormat="1" x14ac:dyDescent="0.35">
      <c r="A1998" s="199" t="s">
        <v>1094</v>
      </c>
      <c r="B1998" s="66">
        <v>44266</v>
      </c>
      <c r="C1998" s="33">
        <v>99</v>
      </c>
      <c r="D1998" s="33">
        <v>932</v>
      </c>
      <c r="E1998" s="34">
        <v>0</v>
      </c>
      <c r="F1998" s="33">
        <v>54</v>
      </c>
      <c r="G1998" s="33">
        <v>232</v>
      </c>
      <c r="H1998" s="32">
        <v>0</v>
      </c>
    </row>
    <row r="1999" spans="1:8" s="197" customFormat="1" x14ac:dyDescent="0.35">
      <c r="A1999" s="199" t="s">
        <v>1095</v>
      </c>
      <c r="B1999" s="66">
        <v>44266</v>
      </c>
      <c r="C1999" s="33">
        <v>164</v>
      </c>
      <c r="D1999" s="33">
        <v>852</v>
      </c>
      <c r="E1999" s="34">
        <v>10</v>
      </c>
      <c r="F1999" s="33">
        <v>58</v>
      </c>
      <c r="G1999" s="33">
        <v>221</v>
      </c>
      <c r="H1999" s="32">
        <v>50</v>
      </c>
    </row>
    <row r="2000" spans="1:8" s="197" customFormat="1" x14ac:dyDescent="0.35">
      <c r="A2000" s="199" t="s">
        <v>1090</v>
      </c>
      <c r="B2000" s="66">
        <v>44267</v>
      </c>
      <c r="C2000" s="33">
        <v>408</v>
      </c>
      <c r="D2000" s="33">
        <v>2605</v>
      </c>
      <c r="E2000" s="34">
        <v>0</v>
      </c>
      <c r="F2000" s="33">
        <v>103</v>
      </c>
      <c r="G2000" s="33">
        <v>242</v>
      </c>
      <c r="H2000" s="32">
        <v>0</v>
      </c>
    </row>
    <row r="2001" spans="1:8" s="197" customFormat="1" x14ac:dyDescent="0.35">
      <c r="A2001" s="199" t="s">
        <v>1091</v>
      </c>
      <c r="B2001" s="66">
        <v>44267</v>
      </c>
      <c r="C2001" s="33">
        <v>160</v>
      </c>
      <c r="D2001" s="33">
        <v>1290</v>
      </c>
      <c r="E2001" s="34">
        <v>0</v>
      </c>
      <c r="F2001" s="33">
        <v>68</v>
      </c>
      <c r="G2001" s="33">
        <v>250</v>
      </c>
      <c r="H2001" s="32">
        <v>0</v>
      </c>
    </row>
    <row r="2002" spans="1:8" s="197" customFormat="1" x14ac:dyDescent="0.35">
      <c r="A2002" s="199" t="s">
        <v>1092</v>
      </c>
      <c r="B2002" s="66">
        <v>44267</v>
      </c>
      <c r="C2002" s="33">
        <v>123</v>
      </c>
      <c r="D2002" s="33">
        <v>1208</v>
      </c>
      <c r="E2002" s="34">
        <v>0</v>
      </c>
      <c r="F2002" s="33">
        <v>68</v>
      </c>
      <c r="G2002" s="33">
        <v>314</v>
      </c>
      <c r="H2002" s="32">
        <v>0</v>
      </c>
    </row>
    <row r="2003" spans="1:8" s="197" customFormat="1" x14ac:dyDescent="0.35">
      <c r="A2003" s="199" t="s">
        <v>1093</v>
      </c>
      <c r="B2003" s="66">
        <v>44267</v>
      </c>
      <c r="C2003" s="33">
        <v>84</v>
      </c>
      <c r="D2003" s="33">
        <v>806</v>
      </c>
      <c r="E2003" s="34">
        <v>0</v>
      </c>
      <c r="F2003" s="33">
        <v>24</v>
      </c>
      <c r="G2003" s="33">
        <v>172</v>
      </c>
      <c r="H2003" s="32">
        <v>0</v>
      </c>
    </row>
    <row r="2004" spans="1:8" s="197" customFormat="1" x14ac:dyDescent="0.35">
      <c r="A2004" s="199" t="s">
        <v>1094</v>
      </c>
      <c r="B2004" s="66">
        <v>44267</v>
      </c>
      <c r="C2004" s="33">
        <v>87</v>
      </c>
      <c r="D2004" s="33">
        <v>906</v>
      </c>
      <c r="E2004" s="34">
        <v>0</v>
      </c>
      <c r="F2004" s="33">
        <v>68</v>
      </c>
      <c r="G2004" s="33">
        <v>254</v>
      </c>
      <c r="H2004" s="32">
        <v>0</v>
      </c>
    </row>
    <row r="2005" spans="1:8" s="197" customFormat="1" x14ac:dyDescent="0.35">
      <c r="A2005" s="199" t="s">
        <v>1095</v>
      </c>
      <c r="B2005" s="66">
        <v>44267</v>
      </c>
      <c r="C2005" s="33">
        <v>167</v>
      </c>
      <c r="D2005" s="33">
        <v>881</v>
      </c>
      <c r="E2005" s="34">
        <v>4</v>
      </c>
      <c r="F2005" s="33">
        <v>55</v>
      </c>
      <c r="G2005" s="33">
        <v>196</v>
      </c>
      <c r="H2005" s="32">
        <v>56</v>
      </c>
    </row>
    <row r="2006" spans="1:8" s="197" customFormat="1" x14ac:dyDescent="0.35">
      <c r="A2006" s="199" t="s">
        <v>1090</v>
      </c>
      <c r="B2006" s="66">
        <v>44268</v>
      </c>
      <c r="C2006" s="33">
        <v>417</v>
      </c>
      <c r="D2006" s="33">
        <v>2533</v>
      </c>
      <c r="E2006" s="34">
        <v>0</v>
      </c>
      <c r="F2006" s="33">
        <v>90</v>
      </c>
      <c r="G2006" s="33">
        <v>321</v>
      </c>
      <c r="H2006" s="32">
        <v>0</v>
      </c>
    </row>
    <row r="2007" spans="1:8" s="197" customFormat="1" x14ac:dyDescent="0.35">
      <c r="A2007" s="199" t="s">
        <v>1091</v>
      </c>
      <c r="B2007" s="66">
        <v>44268</v>
      </c>
      <c r="C2007" s="33">
        <v>160</v>
      </c>
      <c r="D2007" s="33">
        <v>1205</v>
      </c>
      <c r="E2007" s="34">
        <v>0</v>
      </c>
      <c r="F2007" s="33">
        <v>69</v>
      </c>
      <c r="G2007" s="33">
        <v>308</v>
      </c>
      <c r="H2007" s="32">
        <v>0</v>
      </c>
    </row>
    <row r="2008" spans="1:8" s="197" customFormat="1" x14ac:dyDescent="0.35">
      <c r="A2008" s="199" t="s">
        <v>1092</v>
      </c>
      <c r="B2008" s="66">
        <v>44268</v>
      </c>
      <c r="C2008" s="33">
        <v>121</v>
      </c>
      <c r="D2008" s="33">
        <v>1161</v>
      </c>
      <c r="E2008" s="34">
        <v>0</v>
      </c>
      <c r="F2008" s="33">
        <v>69</v>
      </c>
      <c r="G2008" s="33">
        <v>349</v>
      </c>
      <c r="H2008" s="32">
        <v>0</v>
      </c>
    </row>
    <row r="2009" spans="1:8" s="197" customFormat="1" x14ac:dyDescent="0.35">
      <c r="A2009" s="199" t="s">
        <v>1093</v>
      </c>
      <c r="B2009" s="66">
        <v>44268</v>
      </c>
      <c r="C2009" s="33">
        <v>84</v>
      </c>
      <c r="D2009" s="33">
        <v>787</v>
      </c>
      <c r="E2009" s="34">
        <v>0</v>
      </c>
      <c r="F2009" s="33">
        <v>26</v>
      </c>
      <c r="G2009" s="33">
        <v>188</v>
      </c>
      <c r="H2009" s="32">
        <v>0</v>
      </c>
    </row>
    <row r="2010" spans="1:8" s="197" customFormat="1" x14ac:dyDescent="0.35">
      <c r="A2010" s="199" t="s">
        <v>1094</v>
      </c>
      <c r="B2010" s="66">
        <v>44268</v>
      </c>
      <c r="C2010" s="33">
        <v>88</v>
      </c>
      <c r="D2010" s="33">
        <v>871</v>
      </c>
      <c r="E2010" s="34">
        <v>0</v>
      </c>
      <c r="F2010" s="33">
        <v>68</v>
      </c>
      <c r="G2010" s="33">
        <v>296</v>
      </c>
      <c r="H2010" s="32">
        <v>0</v>
      </c>
    </row>
    <row r="2011" spans="1:8" s="197" customFormat="1" x14ac:dyDescent="0.35">
      <c r="A2011" s="199" t="s">
        <v>1095</v>
      </c>
      <c r="B2011" s="66">
        <v>44268</v>
      </c>
      <c r="C2011" s="33">
        <v>154</v>
      </c>
      <c r="D2011" s="33">
        <v>873</v>
      </c>
      <c r="E2011" s="34">
        <v>3</v>
      </c>
      <c r="F2011" s="33">
        <v>68</v>
      </c>
      <c r="G2011" s="33">
        <v>204</v>
      </c>
      <c r="H2011" s="32">
        <v>57</v>
      </c>
    </row>
    <row r="2012" spans="1:8" s="197" customFormat="1" x14ac:dyDescent="0.35">
      <c r="A2012" s="199" t="s">
        <v>1090</v>
      </c>
      <c r="B2012" s="66">
        <v>44269</v>
      </c>
      <c r="C2012" s="33">
        <v>417</v>
      </c>
      <c r="D2012" s="33">
        <v>2417</v>
      </c>
      <c r="E2012" s="34">
        <v>0</v>
      </c>
      <c r="F2012" s="33">
        <v>92</v>
      </c>
      <c r="G2012" s="33">
        <v>404</v>
      </c>
      <c r="H2012" s="32">
        <v>0</v>
      </c>
    </row>
    <row r="2013" spans="1:8" s="197" customFormat="1" x14ac:dyDescent="0.35">
      <c r="A2013" s="199" t="s">
        <v>1091</v>
      </c>
      <c r="B2013" s="66">
        <v>44269</v>
      </c>
      <c r="C2013" s="33">
        <v>160</v>
      </c>
      <c r="D2013" s="33">
        <v>1171</v>
      </c>
      <c r="E2013" s="34">
        <v>0</v>
      </c>
      <c r="F2013" s="33">
        <v>74</v>
      </c>
      <c r="G2013" s="33">
        <v>312</v>
      </c>
      <c r="H2013" s="32">
        <v>0</v>
      </c>
    </row>
    <row r="2014" spans="1:8" s="197" customFormat="1" x14ac:dyDescent="0.35">
      <c r="A2014" s="199" t="s">
        <v>1092</v>
      </c>
      <c r="B2014" s="66">
        <v>44269</v>
      </c>
      <c r="C2014" s="33">
        <v>117</v>
      </c>
      <c r="D2014" s="33">
        <v>1132</v>
      </c>
      <c r="E2014" s="34">
        <v>0</v>
      </c>
      <c r="F2014" s="33">
        <v>70</v>
      </c>
      <c r="G2014" s="33">
        <v>370</v>
      </c>
      <c r="H2014" s="32">
        <v>0</v>
      </c>
    </row>
    <row r="2015" spans="1:8" s="197" customFormat="1" x14ac:dyDescent="0.35">
      <c r="A2015" s="199" t="s">
        <v>1093</v>
      </c>
      <c r="B2015" s="66">
        <v>44269</v>
      </c>
      <c r="C2015" s="33">
        <v>87</v>
      </c>
      <c r="D2015" s="33">
        <v>794</v>
      </c>
      <c r="E2015" s="34">
        <v>0</v>
      </c>
      <c r="F2015" s="33">
        <v>24</v>
      </c>
      <c r="G2015" s="33">
        <v>180</v>
      </c>
      <c r="H2015" s="32">
        <v>0</v>
      </c>
    </row>
    <row r="2016" spans="1:8" s="197" customFormat="1" x14ac:dyDescent="0.35">
      <c r="A2016" s="199" t="s">
        <v>1094</v>
      </c>
      <c r="B2016" s="66">
        <v>44269</v>
      </c>
      <c r="C2016" s="33">
        <v>81</v>
      </c>
      <c r="D2016" s="33">
        <v>847</v>
      </c>
      <c r="E2016" s="34">
        <v>0</v>
      </c>
      <c r="F2016" s="33">
        <v>76</v>
      </c>
      <c r="G2016" s="33">
        <v>313</v>
      </c>
      <c r="H2016" s="32">
        <v>0</v>
      </c>
    </row>
    <row r="2017" spans="1:8" s="197" customFormat="1" x14ac:dyDescent="0.35">
      <c r="A2017" s="199" t="s">
        <v>1095</v>
      </c>
      <c r="B2017" s="66">
        <v>44269</v>
      </c>
      <c r="C2017" s="33">
        <v>173</v>
      </c>
      <c r="D2017" s="33">
        <v>841</v>
      </c>
      <c r="E2017" s="34">
        <v>1</v>
      </c>
      <c r="F2017" s="33">
        <v>49</v>
      </c>
      <c r="G2017" s="33">
        <v>206</v>
      </c>
      <c r="H2017" s="32">
        <v>59</v>
      </c>
    </row>
    <row r="2018" spans="1:8" s="197" customFormat="1" x14ac:dyDescent="0.35">
      <c r="A2018" s="199" t="s">
        <v>1090</v>
      </c>
      <c r="B2018" s="66">
        <v>44270</v>
      </c>
      <c r="C2018" s="33">
        <v>398</v>
      </c>
      <c r="D2018" s="33">
        <v>2410</v>
      </c>
      <c r="E2018" s="34">
        <v>0</v>
      </c>
      <c r="F2018" s="33">
        <v>107</v>
      </c>
      <c r="G2018" s="33">
        <v>393</v>
      </c>
      <c r="H2018" s="32">
        <v>0</v>
      </c>
    </row>
    <row r="2019" spans="1:8" s="197" customFormat="1" x14ac:dyDescent="0.35">
      <c r="A2019" s="199" t="s">
        <v>1091</v>
      </c>
      <c r="B2019" s="66">
        <v>44270</v>
      </c>
      <c r="C2019" s="33">
        <v>157</v>
      </c>
      <c r="D2019" s="33">
        <v>1213</v>
      </c>
      <c r="E2019" s="34">
        <v>0</v>
      </c>
      <c r="F2019" s="33">
        <v>71</v>
      </c>
      <c r="G2019" s="33">
        <v>288</v>
      </c>
      <c r="H2019" s="32">
        <v>0</v>
      </c>
    </row>
    <row r="2020" spans="1:8" s="197" customFormat="1" x14ac:dyDescent="0.35">
      <c r="A2020" s="199" t="s">
        <v>1092</v>
      </c>
      <c r="B2020" s="66">
        <v>44270</v>
      </c>
      <c r="C2020" s="33">
        <v>122</v>
      </c>
      <c r="D2020" s="33">
        <v>1188</v>
      </c>
      <c r="E2020" s="34">
        <v>0</v>
      </c>
      <c r="F2020" s="33">
        <v>66</v>
      </c>
      <c r="G2020" s="33">
        <v>323</v>
      </c>
      <c r="H2020" s="32">
        <v>0</v>
      </c>
    </row>
    <row r="2021" spans="1:8" s="197" customFormat="1" x14ac:dyDescent="0.35">
      <c r="A2021" s="199" t="s">
        <v>1093</v>
      </c>
      <c r="B2021" s="66">
        <v>44270</v>
      </c>
      <c r="C2021" s="33">
        <v>87</v>
      </c>
      <c r="D2021" s="33">
        <v>785</v>
      </c>
      <c r="E2021" s="34">
        <v>0</v>
      </c>
      <c r="F2021" s="33">
        <v>23</v>
      </c>
      <c r="G2021" s="33">
        <v>190</v>
      </c>
      <c r="H2021" s="32">
        <v>0</v>
      </c>
    </row>
    <row r="2022" spans="1:8" s="197" customFormat="1" x14ac:dyDescent="0.35">
      <c r="A2022" s="199" t="s">
        <v>1094</v>
      </c>
      <c r="B2022" s="66">
        <v>44270</v>
      </c>
      <c r="C2022" s="33">
        <v>80</v>
      </c>
      <c r="D2022" s="33">
        <v>895</v>
      </c>
      <c r="E2022" s="34">
        <v>0</v>
      </c>
      <c r="F2022" s="33">
        <v>77</v>
      </c>
      <c r="G2022" s="33">
        <v>271</v>
      </c>
      <c r="H2022" s="32">
        <v>0</v>
      </c>
    </row>
    <row r="2023" spans="1:8" s="197" customFormat="1" x14ac:dyDescent="0.35">
      <c r="A2023" s="199" t="s">
        <v>1095</v>
      </c>
      <c r="B2023" s="66">
        <v>44270</v>
      </c>
      <c r="C2023" s="33">
        <v>166</v>
      </c>
      <c r="D2023" s="33">
        <v>856</v>
      </c>
      <c r="E2023" s="34">
        <v>1</v>
      </c>
      <c r="F2023" s="33">
        <v>56</v>
      </c>
      <c r="G2023" s="33">
        <v>209</v>
      </c>
      <c r="H2023" s="32">
        <v>59</v>
      </c>
    </row>
    <row r="2024" spans="1:8" s="197" customFormat="1" x14ac:dyDescent="0.35">
      <c r="A2024" s="199" t="s">
        <v>1090</v>
      </c>
      <c r="B2024" s="66">
        <v>44271</v>
      </c>
      <c r="C2024" s="33">
        <v>417</v>
      </c>
      <c r="D2024" s="33">
        <v>2534</v>
      </c>
      <c r="E2024" s="34">
        <v>0</v>
      </c>
      <c r="F2024" s="33">
        <v>91</v>
      </c>
      <c r="G2024" s="33">
        <v>296</v>
      </c>
      <c r="H2024" s="32">
        <v>0</v>
      </c>
    </row>
    <row r="2025" spans="1:8" s="197" customFormat="1" x14ac:dyDescent="0.35">
      <c r="A2025" s="199" t="s">
        <v>1091</v>
      </c>
      <c r="B2025" s="66">
        <v>44271</v>
      </c>
      <c r="C2025" s="33">
        <v>157</v>
      </c>
      <c r="D2025" s="33">
        <v>1283</v>
      </c>
      <c r="E2025" s="34">
        <v>0</v>
      </c>
      <c r="F2025" s="33">
        <v>65</v>
      </c>
      <c r="G2025" s="33">
        <v>245</v>
      </c>
      <c r="H2025" s="32">
        <v>0</v>
      </c>
    </row>
    <row r="2026" spans="1:8" s="197" customFormat="1" x14ac:dyDescent="0.35">
      <c r="A2026" s="199" t="s">
        <v>1092</v>
      </c>
      <c r="B2026" s="66">
        <v>44271</v>
      </c>
      <c r="C2026" s="33">
        <v>128</v>
      </c>
      <c r="D2026" s="33">
        <v>1269</v>
      </c>
      <c r="E2026" s="34">
        <v>0</v>
      </c>
      <c r="F2026" s="33">
        <v>61</v>
      </c>
      <c r="G2026" s="33">
        <v>271</v>
      </c>
      <c r="H2026" s="32">
        <v>0</v>
      </c>
    </row>
    <row r="2027" spans="1:8" s="197" customFormat="1" x14ac:dyDescent="0.35">
      <c r="A2027" s="199" t="s">
        <v>1093</v>
      </c>
      <c r="B2027" s="66">
        <v>44271</v>
      </c>
      <c r="C2027" s="33">
        <v>92</v>
      </c>
      <c r="D2027" s="33">
        <v>815</v>
      </c>
      <c r="E2027" s="34">
        <v>0</v>
      </c>
      <c r="F2027" s="33">
        <v>18</v>
      </c>
      <c r="G2027" s="33">
        <v>172</v>
      </c>
      <c r="H2027" s="32">
        <v>0</v>
      </c>
    </row>
    <row r="2028" spans="1:8" s="197" customFormat="1" x14ac:dyDescent="0.35">
      <c r="A2028" s="199" t="s">
        <v>1094</v>
      </c>
      <c r="B2028" s="66">
        <v>44271</v>
      </c>
      <c r="C2028" s="33">
        <v>85</v>
      </c>
      <c r="D2028" s="33">
        <v>933</v>
      </c>
      <c r="E2028" s="34">
        <v>0</v>
      </c>
      <c r="F2028" s="33">
        <v>71</v>
      </c>
      <c r="G2028" s="33">
        <v>248</v>
      </c>
      <c r="H2028" s="32">
        <v>0</v>
      </c>
    </row>
    <row r="2029" spans="1:8" s="197" customFormat="1" x14ac:dyDescent="0.35">
      <c r="A2029" s="199" t="s">
        <v>1095</v>
      </c>
      <c r="B2029" s="66">
        <v>44271</v>
      </c>
      <c r="C2029" s="33">
        <v>164</v>
      </c>
      <c r="D2029" s="33">
        <v>898</v>
      </c>
      <c r="E2029" s="34">
        <v>0</v>
      </c>
      <c r="F2029" s="33">
        <v>58</v>
      </c>
      <c r="G2029" s="33">
        <v>175</v>
      </c>
      <c r="H2029" s="32">
        <v>0</v>
      </c>
    </row>
    <row r="2030" spans="1:8" s="197" customFormat="1" x14ac:dyDescent="0.35">
      <c r="A2030" s="199" t="s">
        <v>1090</v>
      </c>
      <c r="B2030" s="66">
        <v>44272</v>
      </c>
      <c r="C2030" s="33">
        <v>415</v>
      </c>
      <c r="D2030" s="33">
        <v>2581</v>
      </c>
      <c r="E2030" s="34">
        <v>0</v>
      </c>
      <c r="F2030" s="33">
        <v>97</v>
      </c>
      <c r="G2030" s="33">
        <v>259</v>
      </c>
      <c r="H2030" s="32">
        <v>0</v>
      </c>
    </row>
    <row r="2031" spans="1:8" s="197" customFormat="1" x14ac:dyDescent="0.35">
      <c r="A2031" s="199" t="s">
        <v>1091</v>
      </c>
      <c r="B2031" s="66">
        <v>44272</v>
      </c>
      <c r="C2031" s="33">
        <v>157</v>
      </c>
      <c r="D2031" s="33">
        <v>1275</v>
      </c>
      <c r="E2031" s="34">
        <v>0</v>
      </c>
      <c r="F2031" s="33">
        <v>63</v>
      </c>
      <c r="G2031" s="33">
        <v>242</v>
      </c>
      <c r="H2031" s="32">
        <v>0</v>
      </c>
    </row>
    <row r="2032" spans="1:8" s="197" customFormat="1" x14ac:dyDescent="0.35">
      <c r="A2032" s="199" t="s">
        <v>1092</v>
      </c>
      <c r="B2032" s="66">
        <v>44272</v>
      </c>
      <c r="C2032" s="33">
        <v>127</v>
      </c>
      <c r="D2032" s="33">
        <v>1278</v>
      </c>
      <c r="E2032" s="34">
        <v>0</v>
      </c>
      <c r="F2032" s="33">
        <v>62</v>
      </c>
      <c r="G2032" s="33">
        <v>269</v>
      </c>
      <c r="H2032" s="32">
        <v>0</v>
      </c>
    </row>
    <row r="2033" spans="1:8" s="197" customFormat="1" x14ac:dyDescent="0.35">
      <c r="A2033" s="199" t="s">
        <v>1093</v>
      </c>
      <c r="B2033" s="66">
        <v>44272</v>
      </c>
      <c r="C2033" s="33">
        <v>92</v>
      </c>
      <c r="D2033" s="33">
        <v>821</v>
      </c>
      <c r="E2033" s="34">
        <v>0</v>
      </c>
      <c r="F2033" s="33">
        <v>20</v>
      </c>
      <c r="G2033" s="33">
        <v>186</v>
      </c>
      <c r="H2033" s="32">
        <v>0</v>
      </c>
    </row>
    <row r="2034" spans="1:8" s="197" customFormat="1" x14ac:dyDescent="0.35">
      <c r="A2034" s="199" t="s">
        <v>1094</v>
      </c>
      <c r="B2034" s="66">
        <v>44272</v>
      </c>
      <c r="C2034" s="33">
        <v>88</v>
      </c>
      <c r="D2034" s="33">
        <v>889</v>
      </c>
      <c r="E2034" s="34">
        <v>0</v>
      </c>
      <c r="F2034" s="33">
        <v>68</v>
      </c>
      <c r="G2034" s="33">
        <v>298</v>
      </c>
      <c r="H2034" s="32">
        <v>0</v>
      </c>
    </row>
    <row r="2035" spans="1:8" s="197" customFormat="1" x14ac:dyDescent="0.35">
      <c r="A2035" s="199" t="s">
        <v>1095</v>
      </c>
      <c r="B2035" s="66">
        <v>44272</v>
      </c>
      <c r="C2035" s="33">
        <v>172</v>
      </c>
      <c r="D2035" s="33">
        <v>875</v>
      </c>
      <c r="E2035" s="34">
        <v>0</v>
      </c>
      <c r="F2035" s="33">
        <v>50</v>
      </c>
      <c r="G2035" s="33">
        <v>194</v>
      </c>
      <c r="H2035" s="32">
        <v>0</v>
      </c>
    </row>
    <row r="2036" spans="1:8" s="197" customFormat="1" x14ac:dyDescent="0.35">
      <c r="A2036" s="199" t="s">
        <v>1090</v>
      </c>
      <c r="B2036" s="66">
        <v>44273</v>
      </c>
      <c r="C2036" s="33">
        <v>413</v>
      </c>
      <c r="D2036" s="33">
        <v>2566</v>
      </c>
      <c r="E2036" s="34">
        <v>0</v>
      </c>
      <c r="F2036" s="33">
        <v>92</v>
      </c>
      <c r="G2036" s="33">
        <v>273</v>
      </c>
      <c r="H2036" s="32">
        <v>0</v>
      </c>
    </row>
    <row r="2037" spans="1:8" s="197" customFormat="1" x14ac:dyDescent="0.35">
      <c r="A2037" s="199" t="s">
        <v>1091</v>
      </c>
      <c r="B2037" s="66">
        <v>44273</v>
      </c>
      <c r="C2037" s="33">
        <v>161</v>
      </c>
      <c r="D2037" s="33">
        <v>1302</v>
      </c>
      <c r="E2037" s="34">
        <v>0</v>
      </c>
      <c r="F2037" s="33">
        <v>63</v>
      </c>
      <c r="G2037" s="33">
        <v>255</v>
      </c>
      <c r="H2037" s="32">
        <v>0</v>
      </c>
    </row>
    <row r="2038" spans="1:8" s="197" customFormat="1" x14ac:dyDescent="0.35">
      <c r="A2038" s="199" t="s">
        <v>1092</v>
      </c>
      <c r="B2038" s="66">
        <v>44273</v>
      </c>
      <c r="C2038" s="33">
        <v>123</v>
      </c>
      <c r="D2038" s="33">
        <v>1287</v>
      </c>
      <c r="E2038" s="34">
        <v>0</v>
      </c>
      <c r="F2038" s="33">
        <v>65</v>
      </c>
      <c r="G2038" s="33">
        <v>253</v>
      </c>
      <c r="H2038" s="32">
        <v>0</v>
      </c>
    </row>
    <row r="2039" spans="1:8" s="197" customFormat="1" x14ac:dyDescent="0.35">
      <c r="A2039" s="199" t="s">
        <v>1093</v>
      </c>
      <c r="B2039" s="66">
        <v>44273</v>
      </c>
      <c r="C2039" s="33">
        <v>94</v>
      </c>
      <c r="D2039" s="33">
        <v>830</v>
      </c>
      <c r="E2039" s="34">
        <v>0</v>
      </c>
      <c r="F2039" s="33">
        <v>17</v>
      </c>
      <c r="G2039" s="33">
        <v>162</v>
      </c>
      <c r="H2039" s="32">
        <v>0</v>
      </c>
    </row>
    <row r="2040" spans="1:8" s="197" customFormat="1" x14ac:dyDescent="0.35">
      <c r="A2040" s="199" t="s">
        <v>1094</v>
      </c>
      <c r="B2040" s="66">
        <v>44273</v>
      </c>
      <c r="C2040" s="33">
        <v>89</v>
      </c>
      <c r="D2040" s="33">
        <v>924</v>
      </c>
      <c r="E2040" s="34">
        <v>0</v>
      </c>
      <c r="F2040" s="33">
        <v>66</v>
      </c>
      <c r="G2040" s="33">
        <v>254</v>
      </c>
      <c r="H2040" s="32">
        <v>0</v>
      </c>
    </row>
    <row r="2041" spans="1:8" s="197" customFormat="1" x14ac:dyDescent="0.35">
      <c r="A2041" s="199" t="s">
        <v>1095</v>
      </c>
      <c r="B2041" s="66">
        <v>44273</v>
      </c>
      <c r="C2041" s="33">
        <v>162</v>
      </c>
      <c r="D2041" s="33">
        <v>876</v>
      </c>
      <c r="E2041" s="34">
        <v>0</v>
      </c>
      <c r="F2041" s="33">
        <v>60</v>
      </c>
      <c r="G2041" s="33">
        <v>201</v>
      </c>
      <c r="H2041" s="32">
        <v>0</v>
      </c>
    </row>
    <row r="2042" spans="1:8" s="197" customFormat="1" x14ac:dyDescent="0.35">
      <c r="A2042" s="199" t="s">
        <v>1090</v>
      </c>
      <c r="B2042" s="66">
        <v>44274</v>
      </c>
      <c r="C2042" s="33">
        <v>413</v>
      </c>
      <c r="D2042" s="33">
        <v>2594</v>
      </c>
      <c r="E2042" s="34">
        <v>0</v>
      </c>
      <c r="F2042" s="33">
        <v>92</v>
      </c>
      <c r="G2042" s="33">
        <v>250</v>
      </c>
      <c r="H2042" s="32">
        <v>0</v>
      </c>
    </row>
    <row r="2043" spans="1:8" s="197" customFormat="1" x14ac:dyDescent="0.35">
      <c r="A2043" s="199" t="s">
        <v>1091</v>
      </c>
      <c r="B2043" s="66">
        <v>44274</v>
      </c>
      <c r="C2043" s="33">
        <v>152</v>
      </c>
      <c r="D2043" s="33">
        <v>1320</v>
      </c>
      <c r="E2043" s="34">
        <v>0</v>
      </c>
      <c r="F2043" s="33">
        <v>74</v>
      </c>
      <c r="G2043" s="33">
        <v>228</v>
      </c>
      <c r="H2043" s="32">
        <v>0</v>
      </c>
    </row>
    <row r="2044" spans="1:8" s="197" customFormat="1" x14ac:dyDescent="0.35">
      <c r="A2044" s="199" t="s">
        <v>1092</v>
      </c>
      <c r="B2044" s="66">
        <v>44274</v>
      </c>
      <c r="C2044" s="33">
        <v>120</v>
      </c>
      <c r="D2044" s="33">
        <v>1281</v>
      </c>
      <c r="E2044" s="34">
        <v>0</v>
      </c>
      <c r="F2044" s="33">
        <v>66</v>
      </c>
      <c r="G2044" s="33">
        <v>259</v>
      </c>
      <c r="H2044" s="32">
        <v>0</v>
      </c>
    </row>
    <row r="2045" spans="1:8" s="197" customFormat="1" x14ac:dyDescent="0.35">
      <c r="A2045" s="199" t="s">
        <v>1093</v>
      </c>
      <c r="B2045" s="66">
        <v>44274</v>
      </c>
      <c r="C2045" s="33">
        <v>86</v>
      </c>
      <c r="D2045" s="33">
        <v>856</v>
      </c>
      <c r="E2045" s="34">
        <v>0</v>
      </c>
      <c r="F2045" s="33">
        <v>18</v>
      </c>
      <c r="G2045" s="33">
        <v>147</v>
      </c>
      <c r="H2045" s="32">
        <v>0</v>
      </c>
    </row>
    <row r="2046" spans="1:8" s="197" customFormat="1" x14ac:dyDescent="0.35">
      <c r="A2046" s="199" t="s">
        <v>1094</v>
      </c>
      <c r="B2046" s="66">
        <v>44274</v>
      </c>
      <c r="C2046" s="33">
        <v>92</v>
      </c>
      <c r="D2046" s="33">
        <v>905</v>
      </c>
      <c r="E2046" s="34">
        <v>0</v>
      </c>
      <c r="F2046" s="33">
        <v>63</v>
      </c>
      <c r="G2046" s="33">
        <v>268</v>
      </c>
      <c r="H2046" s="32">
        <v>0</v>
      </c>
    </row>
    <row r="2047" spans="1:8" s="197" customFormat="1" x14ac:dyDescent="0.35">
      <c r="A2047" s="199" t="s">
        <v>1095</v>
      </c>
      <c r="B2047" s="66">
        <v>44274</v>
      </c>
      <c r="C2047" s="33">
        <v>162</v>
      </c>
      <c r="D2047" s="33">
        <v>870</v>
      </c>
      <c r="E2047" s="34">
        <v>0</v>
      </c>
      <c r="F2047" s="33">
        <v>60</v>
      </c>
      <c r="G2047" s="33">
        <v>206</v>
      </c>
      <c r="H2047" s="32">
        <v>0</v>
      </c>
    </row>
    <row r="2048" spans="1:8" s="197" customFormat="1" x14ac:dyDescent="0.35">
      <c r="A2048" s="199" t="s">
        <v>1090</v>
      </c>
      <c r="B2048" s="66">
        <v>44275</v>
      </c>
      <c r="C2048" s="33">
        <v>411</v>
      </c>
      <c r="D2048" s="33">
        <v>2521</v>
      </c>
      <c r="E2048" s="34">
        <v>0</v>
      </c>
      <c r="F2048" s="33">
        <v>94</v>
      </c>
      <c r="G2048" s="33">
        <v>327</v>
      </c>
      <c r="H2048" s="32">
        <v>0</v>
      </c>
    </row>
    <row r="2049" spans="1:8" s="197" customFormat="1" x14ac:dyDescent="0.35">
      <c r="A2049" s="199" t="s">
        <v>1091</v>
      </c>
      <c r="B2049" s="66">
        <v>44275</v>
      </c>
      <c r="C2049" s="33">
        <v>161</v>
      </c>
      <c r="D2049" s="33">
        <v>1261</v>
      </c>
      <c r="E2049" s="34">
        <v>0</v>
      </c>
      <c r="F2049" s="33">
        <v>62</v>
      </c>
      <c r="G2049" s="33">
        <v>242</v>
      </c>
      <c r="H2049" s="32">
        <v>0</v>
      </c>
    </row>
    <row r="2050" spans="1:8" s="197" customFormat="1" x14ac:dyDescent="0.35">
      <c r="A2050" s="199" t="s">
        <v>1092</v>
      </c>
      <c r="B2050" s="66">
        <v>44275</v>
      </c>
      <c r="C2050" s="33">
        <v>124</v>
      </c>
      <c r="D2050" s="33">
        <v>1245</v>
      </c>
      <c r="E2050" s="34">
        <v>0</v>
      </c>
      <c r="F2050" s="33">
        <v>68</v>
      </c>
      <c r="G2050" s="33">
        <v>297</v>
      </c>
      <c r="H2050" s="32">
        <v>0</v>
      </c>
    </row>
    <row r="2051" spans="1:8" s="197" customFormat="1" x14ac:dyDescent="0.35">
      <c r="A2051" s="199" t="s">
        <v>1093</v>
      </c>
      <c r="B2051" s="66">
        <v>44275</v>
      </c>
      <c r="C2051" s="33">
        <v>78</v>
      </c>
      <c r="D2051" s="33">
        <v>853</v>
      </c>
      <c r="E2051" s="34">
        <v>0</v>
      </c>
      <c r="F2051" s="33">
        <v>28</v>
      </c>
      <c r="G2051" s="33">
        <v>142</v>
      </c>
      <c r="H2051" s="32">
        <v>0</v>
      </c>
    </row>
    <row r="2052" spans="1:8" s="197" customFormat="1" x14ac:dyDescent="0.35">
      <c r="A2052" s="199" t="s">
        <v>1094</v>
      </c>
      <c r="B2052" s="66">
        <v>44275</v>
      </c>
      <c r="C2052" s="33">
        <v>81</v>
      </c>
      <c r="D2052" s="33">
        <v>911</v>
      </c>
      <c r="E2052" s="34">
        <v>0</v>
      </c>
      <c r="F2052" s="33">
        <v>73</v>
      </c>
      <c r="G2052" s="33">
        <v>256</v>
      </c>
      <c r="H2052" s="32">
        <v>0</v>
      </c>
    </row>
    <row r="2053" spans="1:8" s="197" customFormat="1" x14ac:dyDescent="0.35">
      <c r="A2053" s="199" t="s">
        <v>1095</v>
      </c>
      <c r="B2053" s="66">
        <v>44275</v>
      </c>
      <c r="C2053" s="33">
        <v>159</v>
      </c>
      <c r="D2053" s="33">
        <v>856</v>
      </c>
      <c r="E2053" s="34">
        <v>0</v>
      </c>
      <c r="F2053" s="33">
        <v>63</v>
      </c>
      <c r="G2053" s="33">
        <v>208</v>
      </c>
      <c r="H2053" s="32">
        <v>0</v>
      </c>
    </row>
    <row r="2054" spans="1:8" s="197" customFormat="1" x14ac:dyDescent="0.35">
      <c r="A2054" s="199" t="s">
        <v>1090</v>
      </c>
      <c r="B2054" s="66">
        <v>44276</v>
      </c>
      <c r="C2054" s="33">
        <v>391</v>
      </c>
      <c r="D2054" s="33">
        <v>2431</v>
      </c>
      <c r="E2054" s="34">
        <v>0</v>
      </c>
      <c r="F2054" s="33">
        <v>115</v>
      </c>
      <c r="G2054" s="33">
        <v>385</v>
      </c>
      <c r="H2054" s="32">
        <v>0</v>
      </c>
    </row>
    <row r="2055" spans="1:8" s="197" customFormat="1" x14ac:dyDescent="0.35">
      <c r="A2055" s="199" t="s">
        <v>1091</v>
      </c>
      <c r="B2055" s="66">
        <v>44276</v>
      </c>
      <c r="C2055" s="33">
        <v>149</v>
      </c>
      <c r="D2055" s="33">
        <v>1237</v>
      </c>
      <c r="E2055" s="34">
        <v>0</v>
      </c>
      <c r="F2055" s="33">
        <v>73</v>
      </c>
      <c r="G2055" s="33">
        <v>261</v>
      </c>
      <c r="H2055" s="32">
        <v>0</v>
      </c>
    </row>
    <row r="2056" spans="1:8" s="197" customFormat="1" x14ac:dyDescent="0.35">
      <c r="A2056" s="199" t="s">
        <v>1092</v>
      </c>
      <c r="B2056" s="66">
        <v>44276</v>
      </c>
      <c r="C2056" s="33">
        <v>114</v>
      </c>
      <c r="D2056" s="33">
        <v>1193</v>
      </c>
      <c r="E2056" s="34">
        <v>0</v>
      </c>
      <c r="F2056" s="33">
        <v>75</v>
      </c>
      <c r="G2056" s="33">
        <v>330</v>
      </c>
      <c r="H2056" s="32">
        <v>0</v>
      </c>
    </row>
    <row r="2057" spans="1:8" s="197" customFormat="1" x14ac:dyDescent="0.35">
      <c r="A2057" s="199" t="s">
        <v>1093</v>
      </c>
      <c r="B2057" s="66">
        <v>44276</v>
      </c>
      <c r="C2057" s="33">
        <v>81</v>
      </c>
      <c r="D2057" s="33">
        <v>813</v>
      </c>
      <c r="E2057" s="34">
        <v>0</v>
      </c>
      <c r="F2057" s="33">
        <v>27</v>
      </c>
      <c r="G2057" s="33">
        <v>179</v>
      </c>
      <c r="H2057" s="32">
        <v>0</v>
      </c>
    </row>
    <row r="2058" spans="1:8" s="197" customFormat="1" x14ac:dyDescent="0.35">
      <c r="A2058" s="199" t="s">
        <v>1094</v>
      </c>
      <c r="B2058" s="66">
        <v>44276</v>
      </c>
      <c r="C2058" s="33">
        <v>81</v>
      </c>
      <c r="D2058" s="33">
        <v>884</v>
      </c>
      <c r="E2058" s="34">
        <v>0</v>
      </c>
      <c r="F2058" s="33">
        <v>73</v>
      </c>
      <c r="G2058" s="33">
        <v>275</v>
      </c>
      <c r="H2058" s="32">
        <v>0</v>
      </c>
    </row>
    <row r="2059" spans="1:8" s="197" customFormat="1" x14ac:dyDescent="0.35">
      <c r="A2059" s="199" t="s">
        <v>1095</v>
      </c>
      <c r="B2059" s="66">
        <v>44276</v>
      </c>
      <c r="C2059" s="33">
        <v>150</v>
      </c>
      <c r="D2059" s="33">
        <v>809</v>
      </c>
      <c r="E2059" s="34">
        <v>0</v>
      </c>
      <c r="F2059" s="33">
        <v>72</v>
      </c>
      <c r="G2059" s="33">
        <v>230</v>
      </c>
      <c r="H2059" s="32">
        <v>0</v>
      </c>
    </row>
    <row r="2060" spans="1:8" s="197" customFormat="1" x14ac:dyDescent="0.35">
      <c r="A2060" s="199" t="s">
        <v>1090</v>
      </c>
      <c r="B2060" s="66">
        <v>44277</v>
      </c>
      <c r="C2060" s="33">
        <v>383</v>
      </c>
      <c r="D2060" s="33">
        <v>2437</v>
      </c>
      <c r="E2060" s="34">
        <v>0</v>
      </c>
      <c r="F2060" s="33">
        <v>121</v>
      </c>
      <c r="G2060" s="33">
        <v>367</v>
      </c>
      <c r="H2060" s="32">
        <v>0</v>
      </c>
    </row>
    <row r="2061" spans="1:8" s="197" customFormat="1" x14ac:dyDescent="0.35">
      <c r="A2061" s="199" t="s">
        <v>1091</v>
      </c>
      <c r="B2061" s="66">
        <v>44277</v>
      </c>
      <c r="C2061" s="33">
        <v>150</v>
      </c>
      <c r="D2061" s="33">
        <v>1243</v>
      </c>
      <c r="E2061" s="34">
        <v>0</v>
      </c>
      <c r="F2061" s="33">
        <v>66</v>
      </c>
      <c r="G2061" s="33">
        <v>258</v>
      </c>
      <c r="H2061" s="32">
        <v>0</v>
      </c>
    </row>
    <row r="2062" spans="1:8" s="197" customFormat="1" x14ac:dyDescent="0.35">
      <c r="A2062" s="199" t="s">
        <v>1092</v>
      </c>
      <c r="B2062" s="66">
        <v>44277</v>
      </c>
      <c r="C2062" s="33">
        <v>118</v>
      </c>
      <c r="D2062" s="33">
        <v>1234</v>
      </c>
      <c r="E2062" s="34">
        <v>0</v>
      </c>
      <c r="F2062" s="33">
        <v>71</v>
      </c>
      <c r="G2062" s="33">
        <v>294</v>
      </c>
      <c r="H2062" s="32">
        <v>0</v>
      </c>
    </row>
    <row r="2063" spans="1:8" s="197" customFormat="1" x14ac:dyDescent="0.35">
      <c r="A2063" s="199" t="s">
        <v>1093</v>
      </c>
      <c r="B2063" s="66">
        <v>44277</v>
      </c>
      <c r="C2063" s="33">
        <v>83</v>
      </c>
      <c r="D2063" s="33">
        <v>808</v>
      </c>
      <c r="E2063" s="34">
        <v>0</v>
      </c>
      <c r="F2063" s="33">
        <v>25</v>
      </c>
      <c r="G2063" s="33">
        <v>172</v>
      </c>
      <c r="H2063" s="32">
        <v>0</v>
      </c>
    </row>
    <row r="2064" spans="1:8" s="197" customFormat="1" x14ac:dyDescent="0.35">
      <c r="A2064" s="199" t="s">
        <v>1094</v>
      </c>
      <c r="B2064" s="66">
        <v>44277</v>
      </c>
      <c r="C2064" s="33">
        <v>79</v>
      </c>
      <c r="D2064" s="33">
        <v>930</v>
      </c>
      <c r="E2064" s="34">
        <v>0</v>
      </c>
      <c r="F2064" s="33">
        <v>74</v>
      </c>
      <c r="G2064" s="33">
        <v>238</v>
      </c>
      <c r="H2064" s="32">
        <v>0</v>
      </c>
    </row>
    <row r="2065" spans="1:8" s="197" customFormat="1" x14ac:dyDescent="0.35">
      <c r="A2065" s="199" t="s">
        <v>1095</v>
      </c>
      <c r="B2065" s="66">
        <v>44277</v>
      </c>
      <c r="C2065" s="33">
        <v>150</v>
      </c>
      <c r="D2065" s="33">
        <v>829</v>
      </c>
      <c r="E2065" s="34">
        <v>0</v>
      </c>
      <c r="F2065" s="33">
        <v>72</v>
      </c>
      <c r="G2065" s="33">
        <v>248</v>
      </c>
      <c r="H2065" s="32">
        <v>0</v>
      </c>
    </row>
    <row r="2066" spans="1:8" s="197" customFormat="1" x14ac:dyDescent="0.35">
      <c r="A2066" s="199" t="s">
        <v>1090</v>
      </c>
      <c r="B2066" s="66">
        <v>44278</v>
      </c>
      <c r="C2066" s="33">
        <v>415</v>
      </c>
      <c r="D2066" s="33">
        <v>2612</v>
      </c>
      <c r="E2066" s="34">
        <v>0</v>
      </c>
      <c r="F2066" s="33">
        <v>94</v>
      </c>
      <c r="G2066" s="33">
        <v>235</v>
      </c>
      <c r="H2066" s="32">
        <v>0</v>
      </c>
    </row>
    <row r="2067" spans="1:8" s="197" customFormat="1" x14ac:dyDescent="0.35">
      <c r="A2067" s="199" t="s">
        <v>1091</v>
      </c>
      <c r="B2067" s="66">
        <v>44278</v>
      </c>
      <c r="C2067" s="33">
        <v>155</v>
      </c>
      <c r="D2067" s="33">
        <v>1285</v>
      </c>
      <c r="E2067" s="34">
        <v>0</v>
      </c>
      <c r="F2067" s="33">
        <v>63</v>
      </c>
      <c r="G2067" s="33">
        <v>238</v>
      </c>
      <c r="H2067" s="32">
        <v>0</v>
      </c>
    </row>
    <row r="2068" spans="1:8" s="197" customFormat="1" x14ac:dyDescent="0.35">
      <c r="A2068" s="199" t="s">
        <v>1092</v>
      </c>
      <c r="B2068" s="66">
        <v>44278</v>
      </c>
      <c r="C2068" s="33">
        <v>135</v>
      </c>
      <c r="D2068" s="33">
        <v>1257</v>
      </c>
      <c r="E2068" s="34">
        <v>0</v>
      </c>
      <c r="F2068" s="33">
        <v>55</v>
      </c>
      <c r="G2068" s="33">
        <v>291</v>
      </c>
      <c r="H2068" s="32">
        <v>0</v>
      </c>
    </row>
    <row r="2069" spans="1:8" s="197" customFormat="1" x14ac:dyDescent="0.35">
      <c r="A2069" s="199" t="s">
        <v>1093</v>
      </c>
      <c r="B2069" s="66">
        <v>44278</v>
      </c>
      <c r="C2069" s="33">
        <v>87</v>
      </c>
      <c r="D2069" s="33">
        <v>842</v>
      </c>
      <c r="E2069" s="34">
        <v>0</v>
      </c>
      <c r="F2069" s="33">
        <v>21</v>
      </c>
      <c r="G2069" s="33">
        <v>150</v>
      </c>
      <c r="H2069" s="32">
        <v>0</v>
      </c>
    </row>
    <row r="2070" spans="1:8" s="197" customFormat="1" x14ac:dyDescent="0.35">
      <c r="A2070" s="199" t="s">
        <v>1094</v>
      </c>
      <c r="B2070" s="66">
        <v>44278</v>
      </c>
      <c r="C2070" s="33">
        <v>85</v>
      </c>
      <c r="D2070" s="33">
        <v>935</v>
      </c>
      <c r="E2070" s="34">
        <v>0</v>
      </c>
      <c r="F2070" s="33">
        <v>68</v>
      </c>
      <c r="G2070" s="33">
        <v>233</v>
      </c>
      <c r="H2070" s="32">
        <v>0</v>
      </c>
    </row>
    <row r="2071" spans="1:8" s="197" customFormat="1" x14ac:dyDescent="0.35">
      <c r="A2071" s="199" t="s">
        <v>1095</v>
      </c>
      <c r="B2071" s="66">
        <v>44278</v>
      </c>
      <c r="C2071" s="33">
        <v>161</v>
      </c>
      <c r="D2071" s="33">
        <v>875</v>
      </c>
      <c r="E2071" s="34">
        <v>0</v>
      </c>
      <c r="F2071" s="33">
        <v>61</v>
      </c>
      <c r="G2071" s="33">
        <v>196</v>
      </c>
      <c r="H2071" s="32">
        <v>0</v>
      </c>
    </row>
    <row r="2072" spans="1:8" s="197" customFormat="1" x14ac:dyDescent="0.35">
      <c r="A2072" s="199" t="s">
        <v>1090</v>
      </c>
      <c r="B2072" s="66">
        <v>44279</v>
      </c>
      <c r="C2072" s="33">
        <v>422</v>
      </c>
      <c r="D2072" s="33">
        <v>2616</v>
      </c>
      <c r="E2072" s="34">
        <v>0</v>
      </c>
      <c r="F2072" s="33">
        <v>84</v>
      </c>
      <c r="G2072" s="33">
        <v>219</v>
      </c>
      <c r="H2072" s="32">
        <v>0</v>
      </c>
    </row>
    <row r="2073" spans="1:8" s="197" customFormat="1" x14ac:dyDescent="0.35">
      <c r="A2073" s="199" t="s">
        <v>1091</v>
      </c>
      <c r="B2073" s="66">
        <v>44279</v>
      </c>
      <c r="C2073" s="33">
        <v>153</v>
      </c>
      <c r="D2073" s="33">
        <v>1287</v>
      </c>
      <c r="E2073" s="34">
        <v>0</v>
      </c>
      <c r="F2073" s="33">
        <v>62</v>
      </c>
      <c r="G2073" s="33">
        <v>232</v>
      </c>
      <c r="H2073" s="32">
        <v>0</v>
      </c>
    </row>
    <row r="2074" spans="1:8" s="197" customFormat="1" x14ac:dyDescent="0.35">
      <c r="A2074" s="199" t="s">
        <v>1092</v>
      </c>
      <c r="B2074" s="66">
        <v>44279</v>
      </c>
      <c r="C2074" s="33">
        <v>136</v>
      </c>
      <c r="D2074" s="33">
        <v>1293</v>
      </c>
      <c r="E2074" s="34">
        <v>0</v>
      </c>
      <c r="F2074" s="33">
        <v>56</v>
      </c>
      <c r="G2074" s="33">
        <v>284</v>
      </c>
      <c r="H2074" s="32">
        <v>0</v>
      </c>
    </row>
    <row r="2075" spans="1:8" s="197" customFormat="1" x14ac:dyDescent="0.35">
      <c r="A2075" s="199" t="s">
        <v>1093</v>
      </c>
      <c r="B2075" s="66">
        <v>44279</v>
      </c>
      <c r="C2075" s="33">
        <v>75</v>
      </c>
      <c r="D2075" s="33">
        <v>868</v>
      </c>
      <c r="E2075" s="34">
        <v>0</v>
      </c>
      <c r="F2075" s="33">
        <v>31</v>
      </c>
      <c r="G2075" s="33">
        <v>141</v>
      </c>
      <c r="H2075" s="32">
        <v>0</v>
      </c>
    </row>
    <row r="2076" spans="1:8" s="197" customFormat="1" x14ac:dyDescent="0.35">
      <c r="A2076" s="199" t="s">
        <v>1094</v>
      </c>
      <c r="B2076" s="66">
        <v>44279</v>
      </c>
      <c r="C2076" s="33">
        <v>91</v>
      </c>
      <c r="D2076" s="33">
        <v>978</v>
      </c>
      <c r="E2076" s="34">
        <v>0</v>
      </c>
      <c r="F2076" s="33">
        <v>62</v>
      </c>
      <c r="G2076" s="33">
        <v>197</v>
      </c>
      <c r="H2076" s="32">
        <v>0</v>
      </c>
    </row>
    <row r="2077" spans="1:8" s="197" customFormat="1" x14ac:dyDescent="0.35">
      <c r="A2077" s="199" t="s">
        <v>1095</v>
      </c>
      <c r="B2077" s="66">
        <v>44279</v>
      </c>
      <c r="C2077" s="33">
        <v>164</v>
      </c>
      <c r="D2077" s="33">
        <v>872</v>
      </c>
      <c r="E2077" s="34">
        <v>0</v>
      </c>
      <c r="F2077" s="33">
        <v>58</v>
      </c>
      <c r="G2077" s="33">
        <v>201</v>
      </c>
      <c r="H2077" s="32">
        <v>0</v>
      </c>
    </row>
    <row r="2078" spans="1:8" s="197" customFormat="1" x14ac:dyDescent="0.35">
      <c r="A2078" s="199" t="s">
        <v>1090</v>
      </c>
      <c r="B2078" s="66">
        <v>44280</v>
      </c>
      <c r="C2078" s="33">
        <v>422</v>
      </c>
      <c r="D2078" s="33">
        <v>2642</v>
      </c>
      <c r="E2078" s="34">
        <v>0</v>
      </c>
      <c r="F2078" s="33">
        <v>87</v>
      </c>
      <c r="G2078" s="33">
        <v>208</v>
      </c>
      <c r="H2078" s="32">
        <v>0</v>
      </c>
    </row>
    <row r="2079" spans="1:8" s="197" customFormat="1" x14ac:dyDescent="0.35">
      <c r="A2079" s="199" t="s">
        <v>1091</v>
      </c>
      <c r="B2079" s="66">
        <v>44280</v>
      </c>
      <c r="C2079" s="33">
        <v>154</v>
      </c>
      <c r="D2079" s="33">
        <v>1318</v>
      </c>
      <c r="E2079" s="34">
        <v>0</v>
      </c>
      <c r="F2079" s="33">
        <v>62</v>
      </c>
      <c r="G2079" s="33">
        <v>218</v>
      </c>
      <c r="H2079" s="32">
        <v>0</v>
      </c>
    </row>
    <row r="2080" spans="1:8" s="197" customFormat="1" x14ac:dyDescent="0.35">
      <c r="A2080" s="199" t="s">
        <v>1092</v>
      </c>
      <c r="B2080" s="66">
        <v>44280</v>
      </c>
      <c r="C2080" s="33">
        <v>122</v>
      </c>
      <c r="D2080" s="33">
        <v>1236</v>
      </c>
      <c r="E2080" s="34">
        <v>0</v>
      </c>
      <c r="F2080" s="33">
        <v>74</v>
      </c>
      <c r="G2080" s="33">
        <v>308</v>
      </c>
      <c r="H2080" s="32">
        <v>0</v>
      </c>
    </row>
    <row r="2081" spans="1:8" s="197" customFormat="1" x14ac:dyDescent="0.35">
      <c r="A2081" s="199" t="s">
        <v>1093</v>
      </c>
      <c r="B2081" s="66">
        <v>44280</v>
      </c>
      <c r="C2081" s="33">
        <v>76</v>
      </c>
      <c r="D2081" s="33">
        <v>870</v>
      </c>
      <c r="E2081" s="34">
        <v>0</v>
      </c>
      <c r="F2081" s="33">
        <v>30</v>
      </c>
      <c r="G2081" s="33">
        <v>128</v>
      </c>
      <c r="H2081" s="32">
        <v>0</v>
      </c>
    </row>
    <row r="2082" spans="1:8" s="197" customFormat="1" x14ac:dyDescent="0.35">
      <c r="A2082" s="199" t="s">
        <v>1094</v>
      </c>
      <c r="B2082" s="66">
        <v>44280</v>
      </c>
      <c r="C2082" s="33">
        <v>86</v>
      </c>
      <c r="D2082" s="33">
        <v>985</v>
      </c>
      <c r="E2082" s="34">
        <v>0</v>
      </c>
      <c r="F2082" s="33">
        <v>65</v>
      </c>
      <c r="G2082" s="33">
        <v>205</v>
      </c>
      <c r="H2082" s="32">
        <v>0</v>
      </c>
    </row>
    <row r="2083" spans="1:8" s="197" customFormat="1" x14ac:dyDescent="0.35">
      <c r="A2083" s="199" t="s">
        <v>1095</v>
      </c>
      <c r="B2083" s="66">
        <v>44280</v>
      </c>
      <c r="C2083" s="33">
        <v>161</v>
      </c>
      <c r="D2083" s="33">
        <v>871</v>
      </c>
      <c r="E2083" s="34">
        <v>0</v>
      </c>
      <c r="F2083" s="33">
        <v>61</v>
      </c>
      <c r="G2083" s="33">
        <v>202</v>
      </c>
      <c r="H2083" s="32">
        <v>0</v>
      </c>
    </row>
    <row r="2084" spans="1:8" s="197" customFormat="1" x14ac:dyDescent="0.35">
      <c r="A2084" s="199" t="s">
        <v>1090</v>
      </c>
      <c r="B2084" s="66">
        <v>44281</v>
      </c>
      <c r="C2084" s="33">
        <v>416</v>
      </c>
      <c r="D2084" s="33">
        <v>2649</v>
      </c>
      <c r="E2084" s="34">
        <v>0</v>
      </c>
      <c r="F2084" s="33">
        <v>95</v>
      </c>
      <c r="G2084" s="33">
        <v>216</v>
      </c>
      <c r="H2084" s="32">
        <v>0</v>
      </c>
    </row>
    <row r="2085" spans="1:8" s="197" customFormat="1" x14ac:dyDescent="0.35">
      <c r="A2085" s="199" t="s">
        <v>1091</v>
      </c>
      <c r="B2085" s="66">
        <v>44281</v>
      </c>
      <c r="C2085" s="33">
        <v>159</v>
      </c>
      <c r="D2085" s="33">
        <v>1374</v>
      </c>
      <c r="E2085" s="34">
        <v>0</v>
      </c>
      <c r="F2085" s="33">
        <v>53</v>
      </c>
      <c r="G2085" s="33">
        <v>183</v>
      </c>
      <c r="H2085" s="32">
        <v>0</v>
      </c>
    </row>
    <row r="2086" spans="1:8" s="197" customFormat="1" x14ac:dyDescent="0.35">
      <c r="A2086" s="199" t="s">
        <v>1092</v>
      </c>
      <c r="B2086" s="66">
        <v>44281</v>
      </c>
      <c r="C2086" s="33">
        <v>130</v>
      </c>
      <c r="D2086" s="33">
        <v>1232</v>
      </c>
      <c r="E2086" s="34">
        <v>0</v>
      </c>
      <c r="F2086" s="33">
        <v>61</v>
      </c>
      <c r="G2086" s="33">
        <v>303</v>
      </c>
      <c r="H2086" s="32">
        <v>0</v>
      </c>
    </row>
    <row r="2087" spans="1:8" s="197" customFormat="1" x14ac:dyDescent="0.35">
      <c r="A2087" s="199" t="s">
        <v>1093</v>
      </c>
      <c r="B2087" s="66">
        <v>44281</v>
      </c>
      <c r="C2087" s="33">
        <v>81</v>
      </c>
      <c r="D2087" s="33">
        <v>838</v>
      </c>
      <c r="E2087" s="34">
        <v>0</v>
      </c>
      <c r="F2087" s="33">
        <v>25</v>
      </c>
      <c r="G2087" s="33">
        <v>163</v>
      </c>
      <c r="H2087" s="32">
        <v>0</v>
      </c>
    </row>
    <row r="2088" spans="1:8" s="197" customFormat="1" x14ac:dyDescent="0.35">
      <c r="A2088" s="199" t="s">
        <v>1094</v>
      </c>
      <c r="B2088" s="66">
        <v>44281</v>
      </c>
      <c r="C2088" s="33">
        <v>94</v>
      </c>
      <c r="D2088" s="33">
        <v>969</v>
      </c>
      <c r="E2088" s="34">
        <v>0</v>
      </c>
      <c r="F2088" s="33">
        <v>59</v>
      </c>
      <c r="G2088" s="33">
        <v>216</v>
      </c>
      <c r="H2088" s="32">
        <v>0</v>
      </c>
    </row>
    <row r="2089" spans="1:8" s="197" customFormat="1" x14ac:dyDescent="0.35">
      <c r="A2089" s="199" t="s">
        <v>1095</v>
      </c>
      <c r="B2089" s="66">
        <v>44281</v>
      </c>
      <c r="C2089" s="33">
        <v>167</v>
      </c>
      <c r="D2089" s="33">
        <v>880</v>
      </c>
      <c r="E2089" s="34">
        <v>0</v>
      </c>
      <c r="F2089" s="33">
        <v>55</v>
      </c>
      <c r="G2089" s="33">
        <v>180</v>
      </c>
      <c r="H2089" s="32">
        <v>0</v>
      </c>
    </row>
    <row r="2090" spans="1:8" s="197" customFormat="1" x14ac:dyDescent="0.35">
      <c r="A2090" s="199" t="s">
        <v>1090</v>
      </c>
      <c r="B2090" s="66">
        <v>44282</v>
      </c>
      <c r="C2090" s="33">
        <v>416</v>
      </c>
      <c r="D2090" s="33">
        <v>2579</v>
      </c>
      <c r="E2090" s="34">
        <v>0</v>
      </c>
      <c r="F2090" s="33">
        <v>94</v>
      </c>
      <c r="G2090" s="33">
        <v>280</v>
      </c>
      <c r="H2090" s="32">
        <v>0</v>
      </c>
    </row>
    <row r="2091" spans="1:8" s="197" customFormat="1" x14ac:dyDescent="0.35">
      <c r="A2091" s="199" t="s">
        <v>1091</v>
      </c>
      <c r="B2091" s="66">
        <v>44282</v>
      </c>
      <c r="C2091" s="33">
        <v>164</v>
      </c>
      <c r="D2091" s="33">
        <v>1352</v>
      </c>
      <c r="E2091" s="34">
        <v>0</v>
      </c>
      <c r="F2091" s="33">
        <v>53</v>
      </c>
      <c r="G2091" s="33">
        <v>172</v>
      </c>
      <c r="H2091" s="32">
        <v>0</v>
      </c>
    </row>
    <row r="2092" spans="1:8" s="197" customFormat="1" x14ac:dyDescent="0.35">
      <c r="A2092" s="199" t="s">
        <v>1092</v>
      </c>
      <c r="B2092" s="66">
        <v>44282</v>
      </c>
      <c r="C2092" s="33">
        <v>130</v>
      </c>
      <c r="D2092" s="33">
        <v>1205</v>
      </c>
      <c r="E2092" s="34">
        <v>0</v>
      </c>
      <c r="F2092" s="33">
        <v>59</v>
      </c>
      <c r="G2092" s="33">
        <v>336</v>
      </c>
      <c r="H2092" s="32">
        <v>0</v>
      </c>
    </row>
    <row r="2093" spans="1:8" s="197" customFormat="1" x14ac:dyDescent="0.35">
      <c r="A2093" s="199" t="s">
        <v>1093</v>
      </c>
      <c r="B2093" s="66">
        <v>44282</v>
      </c>
      <c r="C2093" s="33">
        <v>77</v>
      </c>
      <c r="D2093" s="33">
        <v>779</v>
      </c>
      <c r="E2093" s="34">
        <v>0</v>
      </c>
      <c r="F2093" s="33">
        <v>27</v>
      </c>
      <c r="G2093" s="33">
        <v>226</v>
      </c>
      <c r="H2093" s="32">
        <v>0</v>
      </c>
    </row>
    <row r="2094" spans="1:8" s="197" customFormat="1" x14ac:dyDescent="0.35">
      <c r="A2094" s="199" t="s">
        <v>1094</v>
      </c>
      <c r="B2094" s="66">
        <v>44282</v>
      </c>
      <c r="C2094" s="33">
        <v>95</v>
      </c>
      <c r="D2094" s="33">
        <v>952</v>
      </c>
      <c r="E2094" s="34">
        <v>0</v>
      </c>
      <c r="F2094" s="33">
        <v>62</v>
      </c>
      <c r="G2094" s="33">
        <v>236</v>
      </c>
      <c r="H2094" s="32">
        <v>0</v>
      </c>
    </row>
    <row r="2095" spans="1:8" s="197" customFormat="1" x14ac:dyDescent="0.35">
      <c r="A2095" s="199" t="s">
        <v>1095</v>
      </c>
      <c r="B2095" s="66">
        <v>44282</v>
      </c>
      <c r="C2095" s="33">
        <v>151</v>
      </c>
      <c r="D2095" s="33">
        <v>835</v>
      </c>
      <c r="E2095" s="34">
        <v>0</v>
      </c>
      <c r="F2095" s="33">
        <v>71</v>
      </c>
      <c r="G2095" s="33">
        <v>225</v>
      </c>
      <c r="H2095" s="32">
        <v>0</v>
      </c>
    </row>
    <row r="2096" spans="1:8" s="197" customFormat="1" x14ac:dyDescent="0.35">
      <c r="A2096" s="199" t="s">
        <v>1090</v>
      </c>
      <c r="B2096" s="66">
        <v>44283</v>
      </c>
      <c r="C2096" s="33">
        <v>391</v>
      </c>
      <c r="D2096" s="33">
        <v>2499</v>
      </c>
      <c r="E2096" s="34">
        <v>0</v>
      </c>
      <c r="F2096" s="33">
        <v>114</v>
      </c>
      <c r="G2096" s="33">
        <v>342</v>
      </c>
      <c r="H2096" s="32">
        <v>0</v>
      </c>
    </row>
    <row r="2097" spans="1:8" s="197" customFormat="1" x14ac:dyDescent="0.35">
      <c r="A2097" s="199" t="s">
        <v>1091</v>
      </c>
      <c r="B2097" s="66">
        <v>44283</v>
      </c>
      <c r="C2097" s="33">
        <v>150</v>
      </c>
      <c r="D2097" s="33">
        <v>1288</v>
      </c>
      <c r="E2097" s="34">
        <v>0</v>
      </c>
      <c r="F2097" s="33">
        <v>72</v>
      </c>
      <c r="G2097" s="33">
        <v>218</v>
      </c>
      <c r="H2097" s="32">
        <v>0</v>
      </c>
    </row>
    <row r="2098" spans="1:8" s="197" customFormat="1" x14ac:dyDescent="0.35">
      <c r="A2098" s="199" t="s">
        <v>1092</v>
      </c>
      <c r="B2098" s="66">
        <v>44283</v>
      </c>
      <c r="C2098" s="33">
        <v>126</v>
      </c>
      <c r="D2098" s="33">
        <v>1175</v>
      </c>
      <c r="E2098" s="34">
        <v>0</v>
      </c>
      <c r="F2098" s="33">
        <v>64</v>
      </c>
      <c r="G2098" s="33">
        <v>354</v>
      </c>
      <c r="H2098" s="32">
        <v>0</v>
      </c>
    </row>
    <row r="2099" spans="1:8" s="197" customFormat="1" x14ac:dyDescent="0.35">
      <c r="A2099" s="199" t="s">
        <v>1093</v>
      </c>
      <c r="B2099" s="66">
        <v>44283</v>
      </c>
      <c r="C2099" s="33">
        <v>82</v>
      </c>
      <c r="D2099" s="33">
        <v>753</v>
      </c>
      <c r="E2099" s="34">
        <v>0</v>
      </c>
      <c r="F2099" s="33">
        <v>19</v>
      </c>
      <c r="G2099" s="33">
        <v>248</v>
      </c>
      <c r="H2099" s="32">
        <v>0</v>
      </c>
    </row>
    <row r="2100" spans="1:8" s="197" customFormat="1" x14ac:dyDescent="0.35">
      <c r="A2100" s="199" t="s">
        <v>1094</v>
      </c>
      <c r="B2100" s="66">
        <v>44283</v>
      </c>
      <c r="C2100" s="33">
        <v>87</v>
      </c>
      <c r="D2100" s="33">
        <v>961</v>
      </c>
      <c r="E2100" s="34">
        <v>0</v>
      </c>
      <c r="F2100" s="33">
        <v>68</v>
      </c>
      <c r="G2100" s="33">
        <v>242</v>
      </c>
      <c r="H2100" s="32">
        <v>0</v>
      </c>
    </row>
    <row r="2101" spans="1:8" s="197" customFormat="1" x14ac:dyDescent="0.35">
      <c r="A2101" s="199" t="s">
        <v>1095</v>
      </c>
      <c r="B2101" s="66">
        <v>44283</v>
      </c>
      <c r="C2101" s="33">
        <v>148</v>
      </c>
      <c r="D2101" s="33">
        <v>797</v>
      </c>
      <c r="E2101" s="34">
        <v>0</v>
      </c>
      <c r="F2101" s="33">
        <v>72</v>
      </c>
      <c r="G2101" s="33">
        <v>266</v>
      </c>
      <c r="H2101" s="32">
        <v>0</v>
      </c>
    </row>
    <row r="2102" spans="1:8" s="197" customFormat="1" x14ac:dyDescent="0.35">
      <c r="A2102" s="199" t="s">
        <v>1090</v>
      </c>
      <c r="B2102" s="66">
        <v>44284</v>
      </c>
      <c r="C2102" s="33">
        <v>386</v>
      </c>
      <c r="D2102" s="33">
        <v>2493</v>
      </c>
      <c r="E2102" s="34">
        <v>0</v>
      </c>
      <c r="F2102" s="33">
        <v>122</v>
      </c>
      <c r="G2102" s="33">
        <v>350</v>
      </c>
      <c r="H2102" s="32">
        <v>0</v>
      </c>
    </row>
    <row r="2103" spans="1:8" s="197" customFormat="1" x14ac:dyDescent="0.35">
      <c r="A2103" s="199" t="s">
        <v>1091</v>
      </c>
      <c r="B2103" s="66">
        <v>44284</v>
      </c>
      <c r="C2103" s="33">
        <v>142</v>
      </c>
      <c r="D2103" s="33">
        <v>1256</v>
      </c>
      <c r="E2103" s="34">
        <v>0</v>
      </c>
      <c r="F2103" s="33">
        <v>70</v>
      </c>
      <c r="G2103" s="33">
        <v>247</v>
      </c>
      <c r="H2103" s="32">
        <v>0</v>
      </c>
    </row>
    <row r="2104" spans="1:8" s="197" customFormat="1" x14ac:dyDescent="0.35">
      <c r="A2104" s="199" t="s">
        <v>1092</v>
      </c>
      <c r="B2104" s="66">
        <v>44284</v>
      </c>
      <c r="C2104" s="33">
        <v>121</v>
      </c>
      <c r="D2104" s="33">
        <v>1175</v>
      </c>
      <c r="E2104" s="34">
        <v>0</v>
      </c>
      <c r="F2104" s="33">
        <v>69</v>
      </c>
      <c r="G2104" s="33">
        <v>367</v>
      </c>
      <c r="H2104" s="32">
        <v>0</v>
      </c>
    </row>
    <row r="2105" spans="1:8" s="197" customFormat="1" x14ac:dyDescent="0.35">
      <c r="A2105" s="199" t="s">
        <v>1093</v>
      </c>
      <c r="B2105" s="66">
        <v>44284</v>
      </c>
      <c r="C2105" s="33">
        <v>85</v>
      </c>
      <c r="D2105" s="33">
        <v>798</v>
      </c>
      <c r="E2105" s="34">
        <v>0</v>
      </c>
      <c r="F2105" s="33">
        <v>16</v>
      </c>
      <c r="G2105" s="33">
        <v>204</v>
      </c>
      <c r="H2105" s="32">
        <v>0</v>
      </c>
    </row>
    <row r="2106" spans="1:8" s="197" customFormat="1" x14ac:dyDescent="0.35">
      <c r="A2106" s="199" t="s">
        <v>1094</v>
      </c>
      <c r="B2106" s="66">
        <v>44284</v>
      </c>
      <c r="C2106" s="33">
        <v>92</v>
      </c>
      <c r="D2106" s="33">
        <v>1000</v>
      </c>
      <c r="E2106" s="34">
        <v>0</v>
      </c>
      <c r="F2106" s="33">
        <v>63</v>
      </c>
      <c r="G2106" s="33">
        <v>206</v>
      </c>
      <c r="H2106" s="32">
        <v>0</v>
      </c>
    </row>
    <row r="2107" spans="1:8" s="197" customFormat="1" x14ac:dyDescent="0.35">
      <c r="A2107" s="199" t="s">
        <v>1095</v>
      </c>
      <c r="B2107" s="66">
        <v>44284</v>
      </c>
      <c r="C2107" s="33">
        <v>152</v>
      </c>
      <c r="D2107" s="33">
        <v>807</v>
      </c>
      <c r="E2107" s="34">
        <v>0</v>
      </c>
      <c r="F2107" s="33">
        <v>68</v>
      </c>
      <c r="G2107" s="33">
        <v>260</v>
      </c>
      <c r="H2107" s="32">
        <v>0</v>
      </c>
    </row>
    <row r="2108" spans="1:8" s="197" customFormat="1" x14ac:dyDescent="0.35">
      <c r="A2108" s="199" t="s">
        <v>1090</v>
      </c>
      <c r="B2108" s="66">
        <v>44285</v>
      </c>
      <c r="C2108" s="33">
        <v>433</v>
      </c>
      <c r="D2108" s="33">
        <v>2602</v>
      </c>
      <c r="E2108" s="34">
        <v>0</v>
      </c>
      <c r="F2108" s="33">
        <v>78</v>
      </c>
      <c r="G2108" s="33">
        <v>245</v>
      </c>
      <c r="H2108" s="32">
        <v>0</v>
      </c>
    </row>
    <row r="2109" spans="1:8" s="197" customFormat="1" x14ac:dyDescent="0.35">
      <c r="A2109" s="199" t="s">
        <v>1091</v>
      </c>
      <c r="B2109" s="66">
        <v>44285</v>
      </c>
      <c r="C2109" s="33">
        <v>163</v>
      </c>
      <c r="D2109" s="33">
        <v>1312</v>
      </c>
      <c r="E2109" s="34">
        <v>0</v>
      </c>
      <c r="F2109" s="33">
        <v>56</v>
      </c>
      <c r="G2109" s="33">
        <v>215</v>
      </c>
      <c r="H2109" s="32">
        <v>0</v>
      </c>
    </row>
    <row r="2110" spans="1:8" s="197" customFormat="1" x14ac:dyDescent="0.35">
      <c r="A2110" s="199" t="s">
        <v>1092</v>
      </c>
      <c r="B2110" s="66">
        <v>44285</v>
      </c>
      <c r="C2110" s="33">
        <v>129</v>
      </c>
      <c r="D2110" s="33">
        <v>1268</v>
      </c>
      <c r="E2110" s="34">
        <v>0</v>
      </c>
      <c r="F2110" s="33">
        <v>62</v>
      </c>
      <c r="G2110" s="33">
        <v>296</v>
      </c>
      <c r="H2110" s="32">
        <v>0</v>
      </c>
    </row>
    <row r="2111" spans="1:8" s="197" customFormat="1" x14ac:dyDescent="0.35">
      <c r="A2111" s="199" t="s">
        <v>1093</v>
      </c>
      <c r="B2111" s="66">
        <v>44285</v>
      </c>
      <c r="C2111" s="33">
        <v>81</v>
      </c>
      <c r="D2111" s="33">
        <v>847</v>
      </c>
      <c r="E2111" s="34">
        <v>0</v>
      </c>
      <c r="F2111" s="33">
        <v>20</v>
      </c>
      <c r="G2111" s="33">
        <v>162</v>
      </c>
      <c r="H2111" s="32">
        <v>0</v>
      </c>
    </row>
    <row r="2112" spans="1:8" s="197" customFormat="1" x14ac:dyDescent="0.35">
      <c r="A2112" s="199" t="s">
        <v>1094</v>
      </c>
      <c r="B2112" s="66">
        <v>44285</v>
      </c>
      <c r="C2112" s="33">
        <v>97</v>
      </c>
      <c r="D2112" s="33">
        <v>992</v>
      </c>
      <c r="E2112" s="34">
        <v>0</v>
      </c>
      <c r="F2112" s="33">
        <v>61</v>
      </c>
      <c r="G2112" s="33">
        <v>210</v>
      </c>
      <c r="H2112" s="32">
        <v>0</v>
      </c>
    </row>
    <row r="2113" spans="1:8" s="197" customFormat="1" x14ac:dyDescent="0.35">
      <c r="A2113" s="199" t="s">
        <v>1095</v>
      </c>
      <c r="B2113" s="66">
        <v>44285</v>
      </c>
      <c r="C2113" s="33">
        <v>156</v>
      </c>
      <c r="D2113" s="33">
        <v>856</v>
      </c>
      <c r="E2113" s="34">
        <v>0</v>
      </c>
      <c r="F2113" s="33">
        <v>64</v>
      </c>
      <c r="G2113" s="33">
        <v>220</v>
      </c>
      <c r="H2113" s="32">
        <v>0</v>
      </c>
    </row>
    <row r="2114" spans="1:8" s="197" customFormat="1" x14ac:dyDescent="0.35">
      <c r="A2114" s="199" t="s">
        <v>1090</v>
      </c>
      <c r="B2114" s="66">
        <v>44286</v>
      </c>
      <c r="C2114" s="33">
        <v>434</v>
      </c>
      <c r="D2114" s="33">
        <v>2648</v>
      </c>
      <c r="E2114" s="34">
        <v>0</v>
      </c>
      <c r="F2114" s="33">
        <v>77</v>
      </c>
      <c r="G2114" s="33">
        <v>201</v>
      </c>
      <c r="H2114" s="32">
        <v>0</v>
      </c>
    </row>
    <row r="2115" spans="1:8" s="197" customFormat="1" x14ac:dyDescent="0.35">
      <c r="A2115" s="199" t="s">
        <v>1091</v>
      </c>
      <c r="B2115" s="66">
        <v>44286</v>
      </c>
      <c r="C2115" s="33">
        <v>164</v>
      </c>
      <c r="D2115" s="33">
        <v>1321</v>
      </c>
      <c r="E2115" s="34">
        <v>0</v>
      </c>
      <c r="F2115" s="33">
        <v>51</v>
      </c>
      <c r="G2115" s="33">
        <v>210</v>
      </c>
      <c r="H2115" s="32">
        <v>0</v>
      </c>
    </row>
    <row r="2116" spans="1:8" s="197" customFormat="1" x14ac:dyDescent="0.35">
      <c r="A2116" s="199" t="s">
        <v>1092</v>
      </c>
      <c r="B2116" s="66">
        <v>44286</v>
      </c>
      <c r="C2116" s="33">
        <v>141</v>
      </c>
      <c r="D2116" s="33">
        <v>1238</v>
      </c>
      <c r="E2116" s="34">
        <v>0</v>
      </c>
      <c r="F2116" s="33">
        <v>56</v>
      </c>
      <c r="G2116" s="33">
        <v>323</v>
      </c>
      <c r="H2116" s="32">
        <v>0</v>
      </c>
    </row>
    <row r="2117" spans="1:8" s="197" customFormat="1" x14ac:dyDescent="0.35">
      <c r="A2117" s="199" t="s">
        <v>1093</v>
      </c>
      <c r="B2117" s="66">
        <v>44286</v>
      </c>
      <c r="C2117" s="33">
        <v>80</v>
      </c>
      <c r="D2117" s="33">
        <v>874</v>
      </c>
      <c r="E2117" s="34">
        <v>0</v>
      </c>
      <c r="F2117" s="33">
        <v>20</v>
      </c>
      <c r="G2117" s="33">
        <v>139</v>
      </c>
      <c r="H2117" s="32">
        <v>0</v>
      </c>
    </row>
    <row r="2118" spans="1:8" s="197" customFormat="1" x14ac:dyDescent="0.35">
      <c r="A2118" s="199" t="s">
        <v>1094</v>
      </c>
      <c r="B2118" s="66">
        <v>44286</v>
      </c>
      <c r="C2118" s="33">
        <v>94</v>
      </c>
      <c r="D2118" s="33">
        <v>993</v>
      </c>
      <c r="E2118" s="34">
        <v>0</v>
      </c>
      <c r="F2118" s="33">
        <v>61</v>
      </c>
      <c r="G2118" s="33">
        <v>211</v>
      </c>
      <c r="H2118" s="32">
        <v>0</v>
      </c>
    </row>
    <row r="2119" spans="1:8" s="197" customFormat="1" x14ac:dyDescent="0.35">
      <c r="A2119" s="199" t="s">
        <v>1095</v>
      </c>
      <c r="B2119" s="66">
        <v>44286</v>
      </c>
      <c r="C2119" s="33">
        <v>159</v>
      </c>
      <c r="D2119" s="33">
        <v>871</v>
      </c>
      <c r="E2119" s="34">
        <v>0</v>
      </c>
      <c r="F2119" s="33">
        <v>61</v>
      </c>
      <c r="G2119" s="33">
        <v>201</v>
      </c>
      <c r="H2119" s="32">
        <v>0</v>
      </c>
    </row>
    <row r="2120" spans="1:8" s="197" customFormat="1" x14ac:dyDescent="0.35">
      <c r="A2120" s="199" t="s">
        <v>1090</v>
      </c>
      <c r="B2120" s="66">
        <v>44287</v>
      </c>
      <c r="C2120" s="33">
        <v>411</v>
      </c>
      <c r="D2120" s="33">
        <v>2626</v>
      </c>
      <c r="E2120" s="34">
        <v>0</v>
      </c>
      <c r="F2120" s="33">
        <v>93</v>
      </c>
      <c r="G2120" s="33">
        <v>228</v>
      </c>
      <c r="H2120" s="32">
        <v>0</v>
      </c>
    </row>
    <row r="2121" spans="1:8" s="197" customFormat="1" x14ac:dyDescent="0.35">
      <c r="A2121" s="199" t="s">
        <v>1091</v>
      </c>
      <c r="B2121" s="66">
        <v>44287</v>
      </c>
      <c r="C2121" s="33">
        <v>166</v>
      </c>
      <c r="D2121" s="33">
        <v>1317</v>
      </c>
      <c r="E2121" s="34">
        <v>0</v>
      </c>
      <c r="F2121" s="33">
        <v>53</v>
      </c>
      <c r="G2121" s="33">
        <v>195</v>
      </c>
      <c r="H2121" s="32">
        <v>0</v>
      </c>
    </row>
    <row r="2122" spans="1:8" s="197" customFormat="1" x14ac:dyDescent="0.35">
      <c r="A2122" s="199" t="s">
        <v>1092</v>
      </c>
      <c r="B2122" s="66">
        <v>44287</v>
      </c>
      <c r="C2122" s="33">
        <v>130</v>
      </c>
      <c r="D2122" s="33">
        <v>1269</v>
      </c>
      <c r="E2122" s="34">
        <v>0</v>
      </c>
      <c r="F2122" s="33">
        <v>65</v>
      </c>
      <c r="G2122" s="33">
        <v>276</v>
      </c>
      <c r="H2122" s="32">
        <v>0</v>
      </c>
    </row>
    <row r="2123" spans="1:8" s="197" customFormat="1" x14ac:dyDescent="0.35">
      <c r="A2123" s="199" t="s">
        <v>1093</v>
      </c>
      <c r="B2123" s="66">
        <v>44287</v>
      </c>
      <c r="C2123" s="33">
        <v>83</v>
      </c>
      <c r="D2123" s="33">
        <v>894</v>
      </c>
      <c r="E2123" s="34">
        <v>0</v>
      </c>
      <c r="F2123" s="33">
        <v>18</v>
      </c>
      <c r="G2123" s="33">
        <v>118</v>
      </c>
      <c r="H2123" s="32">
        <v>0</v>
      </c>
    </row>
    <row r="2124" spans="1:8" s="197" customFormat="1" x14ac:dyDescent="0.35">
      <c r="A2124" s="199" t="s">
        <v>1094</v>
      </c>
      <c r="B2124" s="66">
        <v>44287</v>
      </c>
      <c r="C2124" s="33">
        <v>96</v>
      </c>
      <c r="D2124" s="33">
        <v>1007</v>
      </c>
      <c r="E2124" s="34">
        <v>0</v>
      </c>
      <c r="F2124" s="33">
        <v>59</v>
      </c>
      <c r="G2124" s="33">
        <v>193</v>
      </c>
      <c r="H2124" s="32">
        <v>0</v>
      </c>
    </row>
    <row r="2125" spans="1:8" s="197" customFormat="1" x14ac:dyDescent="0.35">
      <c r="A2125" s="199" t="s">
        <v>1095</v>
      </c>
      <c r="B2125" s="66">
        <v>44287</v>
      </c>
      <c r="C2125" s="33">
        <v>163</v>
      </c>
      <c r="D2125" s="33">
        <v>860</v>
      </c>
      <c r="E2125" s="34">
        <v>0</v>
      </c>
      <c r="F2125" s="33">
        <v>57</v>
      </c>
      <c r="G2125" s="33">
        <v>212</v>
      </c>
      <c r="H2125" s="32">
        <v>0</v>
      </c>
    </row>
    <row r="2126" spans="1:8" s="197" customFormat="1" x14ac:dyDescent="0.35">
      <c r="A2126" s="199" t="s">
        <v>1090</v>
      </c>
      <c r="B2126" s="66">
        <v>44288</v>
      </c>
      <c r="C2126" s="33">
        <v>401</v>
      </c>
      <c r="D2126" s="33">
        <v>2600</v>
      </c>
      <c r="E2126" s="34">
        <v>0</v>
      </c>
      <c r="F2126" s="33">
        <v>103</v>
      </c>
      <c r="G2126" s="33">
        <v>254</v>
      </c>
      <c r="H2126" s="32">
        <v>0</v>
      </c>
    </row>
    <row r="2127" spans="1:8" s="197" customFormat="1" x14ac:dyDescent="0.35">
      <c r="A2127" s="199" t="s">
        <v>1091</v>
      </c>
      <c r="B2127" s="66">
        <v>44288</v>
      </c>
      <c r="C2127" s="33">
        <v>161</v>
      </c>
      <c r="D2127" s="33">
        <v>1321</v>
      </c>
      <c r="E2127" s="34">
        <v>0</v>
      </c>
      <c r="F2127" s="33">
        <v>53</v>
      </c>
      <c r="G2127" s="33">
        <v>205</v>
      </c>
      <c r="H2127" s="32">
        <v>0</v>
      </c>
    </row>
    <row r="2128" spans="1:8" s="197" customFormat="1" x14ac:dyDescent="0.35">
      <c r="A2128" s="199" t="s">
        <v>1092</v>
      </c>
      <c r="B2128" s="66">
        <v>44288</v>
      </c>
      <c r="C2128" s="33">
        <v>130</v>
      </c>
      <c r="D2128" s="33">
        <v>1238</v>
      </c>
      <c r="E2128" s="34">
        <v>0</v>
      </c>
      <c r="F2128" s="33">
        <v>64</v>
      </c>
      <c r="G2128" s="33">
        <v>292</v>
      </c>
      <c r="H2128" s="32">
        <v>0</v>
      </c>
    </row>
    <row r="2129" spans="1:8" s="197" customFormat="1" x14ac:dyDescent="0.35">
      <c r="A2129" s="199" t="s">
        <v>1093</v>
      </c>
      <c r="B2129" s="66">
        <v>44288</v>
      </c>
      <c r="C2129" s="33">
        <v>78</v>
      </c>
      <c r="D2129" s="33">
        <v>903</v>
      </c>
      <c r="E2129" s="34">
        <v>0</v>
      </c>
      <c r="F2129" s="33">
        <v>21</v>
      </c>
      <c r="G2129" s="33">
        <v>119</v>
      </c>
      <c r="H2129" s="32">
        <v>0</v>
      </c>
    </row>
    <row r="2130" spans="1:8" s="197" customFormat="1" x14ac:dyDescent="0.35">
      <c r="A2130" s="199" t="s">
        <v>1094</v>
      </c>
      <c r="B2130" s="66">
        <v>44288</v>
      </c>
      <c r="C2130" s="33">
        <v>95</v>
      </c>
      <c r="D2130" s="33">
        <v>958</v>
      </c>
      <c r="E2130" s="34">
        <v>0</v>
      </c>
      <c r="F2130" s="33">
        <v>60</v>
      </c>
      <c r="G2130" s="33">
        <v>236</v>
      </c>
      <c r="H2130" s="32">
        <v>0</v>
      </c>
    </row>
    <row r="2131" spans="1:8" s="197" customFormat="1" x14ac:dyDescent="0.35">
      <c r="A2131" s="199" t="s">
        <v>1095</v>
      </c>
      <c r="B2131" s="66">
        <v>44288</v>
      </c>
      <c r="C2131" s="33">
        <v>171</v>
      </c>
      <c r="D2131" s="33">
        <v>867</v>
      </c>
      <c r="E2131" s="34">
        <v>0</v>
      </c>
      <c r="F2131" s="33">
        <v>49</v>
      </c>
      <c r="G2131" s="33">
        <v>205</v>
      </c>
      <c r="H2131" s="32">
        <v>0</v>
      </c>
    </row>
    <row r="2132" spans="1:8" s="197" customFormat="1" x14ac:dyDescent="0.35">
      <c r="A2132" s="199" t="s">
        <v>1090</v>
      </c>
      <c r="B2132" s="66">
        <v>44289</v>
      </c>
      <c r="C2132" s="33">
        <v>410</v>
      </c>
      <c r="D2132" s="33">
        <v>2574</v>
      </c>
      <c r="E2132" s="34">
        <v>0</v>
      </c>
      <c r="F2132" s="33">
        <v>96</v>
      </c>
      <c r="G2132" s="33">
        <v>281</v>
      </c>
      <c r="H2132" s="32">
        <v>0</v>
      </c>
    </row>
    <row r="2133" spans="1:8" s="197" customFormat="1" x14ac:dyDescent="0.35">
      <c r="A2133" s="199" t="s">
        <v>1091</v>
      </c>
      <c r="B2133" s="66">
        <v>44289</v>
      </c>
      <c r="C2133" s="33">
        <v>150</v>
      </c>
      <c r="D2133" s="33">
        <v>1294</v>
      </c>
      <c r="E2133" s="34">
        <v>0</v>
      </c>
      <c r="F2133" s="33">
        <v>63</v>
      </c>
      <c r="G2133" s="33">
        <v>247</v>
      </c>
      <c r="H2133" s="32">
        <v>0</v>
      </c>
    </row>
    <row r="2134" spans="1:8" s="197" customFormat="1" x14ac:dyDescent="0.35">
      <c r="A2134" s="199" t="s">
        <v>1092</v>
      </c>
      <c r="B2134" s="66">
        <v>44289</v>
      </c>
      <c r="C2134" s="33">
        <v>119</v>
      </c>
      <c r="D2134" s="33">
        <v>1183</v>
      </c>
      <c r="E2134" s="34">
        <v>0</v>
      </c>
      <c r="F2134" s="33">
        <v>71</v>
      </c>
      <c r="G2134" s="33">
        <v>366</v>
      </c>
      <c r="H2134" s="32">
        <v>0</v>
      </c>
    </row>
    <row r="2135" spans="1:8" s="197" customFormat="1" x14ac:dyDescent="0.35">
      <c r="A2135" s="199" t="s">
        <v>1093</v>
      </c>
      <c r="B2135" s="66">
        <v>44289</v>
      </c>
      <c r="C2135" s="33">
        <v>77</v>
      </c>
      <c r="D2135" s="33">
        <v>832</v>
      </c>
      <c r="E2135" s="34">
        <v>0</v>
      </c>
      <c r="F2135" s="33">
        <v>23</v>
      </c>
      <c r="G2135" s="33">
        <v>178</v>
      </c>
      <c r="H2135" s="32">
        <v>0</v>
      </c>
    </row>
    <row r="2136" spans="1:8" s="197" customFormat="1" x14ac:dyDescent="0.35">
      <c r="A2136" s="199" t="s">
        <v>1094</v>
      </c>
      <c r="B2136" s="66">
        <v>44289</v>
      </c>
      <c r="C2136" s="33">
        <v>90</v>
      </c>
      <c r="D2136" s="33">
        <v>922</v>
      </c>
      <c r="E2136" s="34">
        <v>0</v>
      </c>
      <c r="F2136" s="33">
        <v>65</v>
      </c>
      <c r="G2136" s="33">
        <v>272</v>
      </c>
      <c r="H2136" s="32">
        <v>0</v>
      </c>
    </row>
    <row r="2137" spans="1:8" s="197" customFormat="1" x14ac:dyDescent="0.35">
      <c r="A2137" s="199" t="s">
        <v>1095</v>
      </c>
      <c r="B2137" s="66">
        <v>44289</v>
      </c>
      <c r="C2137" s="33">
        <v>160</v>
      </c>
      <c r="D2137" s="33">
        <v>821</v>
      </c>
      <c r="E2137" s="34">
        <v>0</v>
      </c>
      <c r="F2137" s="33">
        <v>60</v>
      </c>
      <c r="G2137" s="33">
        <v>254</v>
      </c>
      <c r="H2137" s="32">
        <v>0</v>
      </c>
    </row>
    <row r="2138" spans="1:8" s="197" customFormat="1" x14ac:dyDescent="0.35">
      <c r="A2138" s="199" t="s">
        <v>1090</v>
      </c>
      <c r="B2138" s="66">
        <v>44290</v>
      </c>
      <c r="C2138" s="33">
        <v>409</v>
      </c>
      <c r="D2138" s="33">
        <v>2426</v>
      </c>
      <c r="E2138" s="34">
        <v>0</v>
      </c>
      <c r="F2138" s="33">
        <v>96</v>
      </c>
      <c r="G2138" s="33">
        <v>391</v>
      </c>
      <c r="H2138" s="32">
        <v>0</v>
      </c>
    </row>
    <row r="2139" spans="1:8" s="197" customFormat="1" x14ac:dyDescent="0.35">
      <c r="A2139" s="199" t="s">
        <v>1091</v>
      </c>
      <c r="B2139" s="66">
        <v>44290</v>
      </c>
      <c r="C2139" s="33">
        <v>146</v>
      </c>
      <c r="D2139" s="33">
        <v>1204</v>
      </c>
      <c r="E2139" s="34">
        <v>0</v>
      </c>
      <c r="F2139" s="33">
        <v>64</v>
      </c>
      <c r="G2139" s="33">
        <v>261</v>
      </c>
      <c r="H2139" s="32">
        <v>0</v>
      </c>
    </row>
    <row r="2140" spans="1:8" s="197" customFormat="1" x14ac:dyDescent="0.35">
      <c r="A2140" s="199" t="s">
        <v>1092</v>
      </c>
      <c r="B2140" s="66">
        <v>44290</v>
      </c>
      <c r="C2140" s="33">
        <v>119</v>
      </c>
      <c r="D2140" s="33">
        <v>1161</v>
      </c>
      <c r="E2140" s="34">
        <v>0</v>
      </c>
      <c r="F2140" s="33">
        <v>71</v>
      </c>
      <c r="G2140" s="33">
        <v>377</v>
      </c>
      <c r="H2140" s="32">
        <v>0</v>
      </c>
    </row>
    <row r="2141" spans="1:8" s="197" customFormat="1" x14ac:dyDescent="0.35">
      <c r="A2141" s="199" t="s">
        <v>1093</v>
      </c>
      <c r="B2141" s="66">
        <v>44290</v>
      </c>
      <c r="C2141" s="33">
        <v>79</v>
      </c>
      <c r="D2141" s="33">
        <v>769</v>
      </c>
      <c r="E2141" s="34">
        <v>0</v>
      </c>
      <c r="F2141" s="33">
        <v>23</v>
      </c>
      <c r="G2141" s="33">
        <v>216</v>
      </c>
      <c r="H2141" s="32">
        <v>0</v>
      </c>
    </row>
    <row r="2142" spans="1:8" s="197" customFormat="1" x14ac:dyDescent="0.35">
      <c r="A2142" s="199" t="s">
        <v>1094</v>
      </c>
      <c r="B2142" s="66">
        <v>44290</v>
      </c>
      <c r="C2142" s="33">
        <v>91</v>
      </c>
      <c r="D2142" s="33">
        <v>887</v>
      </c>
      <c r="E2142" s="34">
        <v>0</v>
      </c>
      <c r="F2142" s="33">
        <v>64</v>
      </c>
      <c r="G2142" s="33">
        <v>277</v>
      </c>
      <c r="H2142" s="32">
        <v>0</v>
      </c>
    </row>
    <row r="2143" spans="1:8" s="197" customFormat="1" x14ac:dyDescent="0.35">
      <c r="A2143" s="199" t="s">
        <v>1095</v>
      </c>
      <c r="B2143" s="66">
        <v>44290</v>
      </c>
      <c r="C2143" s="33">
        <v>157</v>
      </c>
      <c r="D2143" s="33">
        <v>813</v>
      </c>
      <c r="E2143" s="34">
        <v>0</v>
      </c>
      <c r="F2143" s="33">
        <v>63</v>
      </c>
      <c r="G2143" s="33">
        <v>256</v>
      </c>
      <c r="H2143" s="32">
        <v>0</v>
      </c>
    </row>
    <row r="2144" spans="1:8" s="197" customFormat="1" x14ac:dyDescent="0.35">
      <c r="A2144" s="199" t="s">
        <v>1090</v>
      </c>
      <c r="B2144" s="66">
        <v>44291</v>
      </c>
      <c r="C2144" s="33">
        <v>398</v>
      </c>
      <c r="D2144" s="33">
        <v>2449</v>
      </c>
      <c r="E2144" s="34">
        <v>0</v>
      </c>
      <c r="F2144" s="33">
        <v>105</v>
      </c>
      <c r="G2144" s="33">
        <v>382</v>
      </c>
      <c r="H2144" s="32">
        <v>0</v>
      </c>
    </row>
    <row r="2145" spans="1:8" s="197" customFormat="1" x14ac:dyDescent="0.35">
      <c r="A2145" s="199" t="s">
        <v>1091</v>
      </c>
      <c r="B2145" s="66">
        <v>44291</v>
      </c>
      <c r="C2145" s="33">
        <v>138</v>
      </c>
      <c r="D2145" s="33">
        <v>1222</v>
      </c>
      <c r="E2145" s="34">
        <v>0</v>
      </c>
      <c r="F2145" s="33">
        <v>74</v>
      </c>
      <c r="G2145" s="33">
        <v>284</v>
      </c>
      <c r="H2145" s="32">
        <v>0</v>
      </c>
    </row>
    <row r="2146" spans="1:8" s="197" customFormat="1" x14ac:dyDescent="0.35">
      <c r="A2146" s="199" t="s">
        <v>1092</v>
      </c>
      <c r="B2146" s="66">
        <v>44291</v>
      </c>
      <c r="C2146" s="33">
        <v>122</v>
      </c>
      <c r="D2146" s="33">
        <v>1182</v>
      </c>
      <c r="E2146" s="34">
        <v>0</v>
      </c>
      <c r="F2146" s="33">
        <v>69</v>
      </c>
      <c r="G2146" s="33">
        <v>365</v>
      </c>
      <c r="H2146" s="32">
        <v>0</v>
      </c>
    </row>
    <row r="2147" spans="1:8" s="197" customFormat="1" x14ac:dyDescent="0.35">
      <c r="A2147" s="199" t="s">
        <v>1093</v>
      </c>
      <c r="B2147" s="66">
        <v>44291</v>
      </c>
      <c r="C2147" s="33">
        <v>84</v>
      </c>
      <c r="D2147" s="33">
        <v>828</v>
      </c>
      <c r="E2147" s="34">
        <v>0</v>
      </c>
      <c r="F2147" s="33">
        <v>17</v>
      </c>
      <c r="G2147" s="33">
        <v>170</v>
      </c>
      <c r="H2147" s="32">
        <v>0</v>
      </c>
    </row>
    <row r="2148" spans="1:8" s="197" customFormat="1" x14ac:dyDescent="0.35">
      <c r="A2148" s="199" t="s">
        <v>1094</v>
      </c>
      <c r="B2148" s="66">
        <v>44291</v>
      </c>
      <c r="C2148" s="33">
        <v>98</v>
      </c>
      <c r="D2148" s="33">
        <v>934</v>
      </c>
      <c r="E2148" s="34">
        <v>0</v>
      </c>
      <c r="F2148" s="33">
        <v>57</v>
      </c>
      <c r="G2148" s="33">
        <v>232</v>
      </c>
      <c r="H2148" s="32">
        <v>0</v>
      </c>
    </row>
    <row r="2149" spans="1:8" s="197" customFormat="1" x14ac:dyDescent="0.35">
      <c r="A2149" s="199" t="s">
        <v>1095</v>
      </c>
      <c r="B2149" s="66">
        <v>44291</v>
      </c>
      <c r="C2149" s="33">
        <v>158</v>
      </c>
      <c r="D2149" s="33">
        <v>813</v>
      </c>
      <c r="E2149" s="34">
        <v>0</v>
      </c>
      <c r="F2149" s="33">
        <v>62</v>
      </c>
      <c r="G2149" s="33">
        <v>258</v>
      </c>
      <c r="H2149" s="32">
        <v>0</v>
      </c>
    </row>
    <row r="2150" spans="1:8" s="197" customFormat="1" x14ac:dyDescent="0.35">
      <c r="A2150" s="199" t="s">
        <v>1090</v>
      </c>
      <c r="B2150" s="66">
        <v>44292</v>
      </c>
      <c r="C2150" s="33">
        <v>402</v>
      </c>
      <c r="D2150" s="33">
        <v>2660</v>
      </c>
      <c r="E2150" s="34">
        <v>0</v>
      </c>
      <c r="F2150" s="33">
        <v>105</v>
      </c>
      <c r="G2150" s="33">
        <v>186</v>
      </c>
      <c r="H2150" s="32">
        <v>0</v>
      </c>
    </row>
    <row r="2151" spans="1:8" s="197" customFormat="1" x14ac:dyDescent="0.35">
      <c r="A2151" s="199" t="s">
        <v>1091</v>
      </c>
      <c r="B2151" s="66">
        <v>44292</v>
      </c>
      <c r="C2151" s="33">
        <v>153</v>
      </c>
      <c r="D2151" s="33">
        <v>1287</v>
      </c>
      <c r="E2151" s="34">
        <v>0</v>
      </c>
      <c r="F2151" s="33">
        <v>67</v>
      </c>
      <c r="G2151" s="33">
        <v>238</v>
      </c>
      <c r="H2151" s="32">
        <v>0</v>
      </c>
    </row>
    <row r="2152" spans="1:8" s="197" customFormat="1" x14ac:dyDescent="0.35">
      <c r="A2152" s="199" t="s">
        <v>1092</v>
      </c>
      <c r="B2152" s="66">
        <v>44292</v>
      </c>
      <c r="C2152" s="33">
        <v>127</v>
      </c>
      <c r="D2152" s="33">
        <v>1275</v>
      </c>
      <c r="E2152" s="34">
        <v>0</v>
      </c>
      <c r="F2152" s="33">
        <v>67</v>
      </c>
      <c r="G2152" s="33">
        <v>297</v>
      </c>
      <c r="H2152" s="32">
        <v>0</v>
      </c>
    </row>
    <row r="2153" spans="1:8" s="197" customFormat="1" x14ac:dyDescent="0.35">
      <c r="A2153" s="199" t="s">
        <v>1093</v>
      </c>
      <c r="B2153" s="66">
        <v>44292</v>
      </c>
      <c r="C2153" s="33">
        <v>85</v>
      </c>
      <c r="D2153" s="33">
        <v>870</v>
      </c>
      <c r="E2153" s="34">
        <v>0</v>
      </c>
      <c r="F2153" s="33">
        <v>18</v>
      </c>
      <c r="G2153" s="33">
        <v>138</v>
      </c>
      <c r="H2153" s="32">
        <v>0</v>
      </c>
    </row>
    <row r="2154" spans="1:8" s="197" customFormat="1" x14ac:dyDescent="0.35">
      <c r="A2154" s="199" t="s">
        <v>1094</v>
      </c>
      <c r="B2154" s="66">
        <v>44292</v>
      </c>
      <c r="C2154" s="33">
        <v>98</v>
      </c>
      <c r="D2154" s="33">
        <v>985</v>
      </c>
      <c r="E2154" s="34">
        <v>0</v>
      </c>
      <c r="F2154" s="33">
        <v>58</v>
      </c>
      <c r="G2154" s="33">
        <v>203</v>
      </c>
      <c r="H2154" s="32">
        <v>0</v>
      </c>
    </row>
    <row r="2155" spans="1:8" s="197" customFormat="1" x14ac:dyDescent="0.35">
      <c r="A2155" s="199" t="s">
        <v>1095</v>
      </c>
      <c r="B2155" s="66">
        <v>44292</v>
      </c>
      <c r="C2155" s="33">
        <v>171</v>
      </c>
      <c r="D2155" s="33">
        <v>876</v>
      </c>
      <c r="E2155" s="34">
        <v>0</v>
      </c>
      <c r="F2155" s="33">
        <v>49</v>
      </c>
      <c r="G2155" s="33">
        <v>205</v>
      </c>
      <c r="H2155" s="32">
        <v>0</v>
      </c>
    </row>
    <row r="2156" spans="1:8" s="197" customFormat="1" x14ac:dyDescent="0.35">
      <c r="A2156" s="199" t="s">
        <v>1090</v>
      </c>
      <c r="B2156" s="66">
        <v>44293</v>
      </c>
      <c r="C2156" s="33">
        <v>423</v>
      </c>
      <c r="D2156" s="33">
        <v>2705</v>
      </c>
      <c r="E2156" s="34">
        <v>0</v>
      </c>
      <c r="F2156" s="33">
        <v>79</v>
      </c>
      <c r="G2156" s="33">
        <v>136</v>
      </c>
      <c r="H2156" s="32">
        <v>0</v>
      </c>
    </row>
    <row r="2157" spans="1:8" s="197" customFormat="1" x14ac:dyDescent="0.35">
      <c r="A2157" s="199" t="s">
        <v>1091</v>
      </c>
      <c r="B2157" s="66">
        <v>44293</v>
      </c>
      <c r="C2157" s="33">
        <v>151</v>
      </c>
      <c r="D2157" s="33">
        <v>1346</v>
      </c>
      <c r="E2157" s="34">
        <v>0</v>
      </c>
      <c r="F2157" s="33">
        <v>71</v>
      </c>
      <c r="G2157" s="33">
        <v>208</v>
      </c>
      <c r="H2157" s="32">
        <v>0</v>
      </c>
    </row>
    <row r="2158" spans="1:8" s="197" customFormat="1" x14ac:dyDescent="0.35">
      <c r="A2158" s="199" t="s">
        <v>1092</v>
      </c>
      <c r="B2158" s="66">
        <v>44293</v>
      </c>
      <c r="C2158" s="33">
        <v>127</v>
      </c>
      <c r="D2158" s="33">
        <v>1281</v>
      </c>
      <c r="E2158" s="34">
        <v>0</v>
      </c>
      <c r="F2158" s="33">
        <v>67</v>
      </c>
      <c r="G2158" s="33">
        <v>288</v>
      </c>
      <c r="H2158" s="32">
        <v>0</v>
      </c>
    </row>
    <row r="2159" spans="1:8" s="197" customFormat="1" x14ac:dyDescent="0.35">
      <c r="A2159" s="199" t="s">
        <v>1093</v>
      </c>
      <c r="B2159" s="66">
        <v>44293</v>
      </c>
      <c r="C2159" s="33">
        <v>87</v>
      </c>
      <c r="D2159" s="33">
        <v>881</v>
      </c>
      <c r="E2159" s="34">
        <v>0</v>
      </c>
      <c r="F2159" s="33">
        <v>14</v>
      </c>
      <c r="G2159" s="33">
        <v>127</v>
      </c>
      <c r="H2159" s="32">
        <v>0</v>
      </c>
    </row>
    <row r="2160" spans="1:8" s="197" customFormat="1" x14ac:dyDescent="0.35">
      <c r="A2160" s="199" t="s">
        <v>1094</v>
      </c>
      <c r="B2160" s="66">
        <v>44293</v>
      </c>
      <c r="C2160" s="33">
        <v>92</v>
      </c>
      <c r="D2160" s="33">
        <v>1003</v>
      </c>
      <c r="E2160" s="34">
        <v>0</v>
      </c>
      <c r="F2160" s="33">
        <v>63</v>
      </c>
      <c r="G2160" s="33">
        <v>197</v>
      </c>
      <c r="H2160" s="32">
        <v>0</v>
      </c>
    </row>
    <row r="2161" spans="1:8" s="197" customFormat="1" x14ac:dyDescent="0.35">
      <c r="A2161" s="199" t="s">
        <v>1095</v>
      </c>
      <c r="B2161" s="66">
        <v>44293</v>
      </c>
      <c r="C2161" s="33">
        <v>168</v>
      </c>
      <c r="D2161" s="33">
        <v>885</v>
      </c>
      <c r="E2161" s="34">
        <v>0</v>
      </c>
      <c r="F2161" s="33">
        <v>52</v>
      </c>
      <c r="G2161" s="33">
        <v>196</v>
      </c>
      <c r="H2161" s="32">
        <v>0</v>
      </c>
    </row>
    <row r="2162" spans="1:8" s="197" customFormat="1" x14ac:dyDescent="0.35">
      <c r="A2162" s="199" t="s">
        <v>1090</v>
      </c>
      <c r="B2162" s="66">
        <v>44294</v>
      </c>
      <c r="C2162" s="33">
        <v>403</v>
      </c>
      <c r="D2162" s="33">
        <v>2699</v>
      </c>
      <c r="E2162" s="34">
        <v>0</v>
      </c>
      <c r="F2162" s="33">
        <v>98</v>
      </c>
      <c r="G2162" s="33">
        <v>167</v>
      </c>
      <c r="H2162" s="32">
        <v>0</v>
      </c>
    </row>
    <row r="2163" spans="1:8" s="197" customFormat="1" x14ac:dyDescent="0.35">
      <c r="A2163" s="199" t="s">
        <v>1091</v>
      </c>
      <c r="B2163" s="66">
        <v>44294</v>
      </c>
      <c r="C2163" s="33">
        <v>157</v>
      </c>
      <c r="D2163" s="33">
        <v>1338</v>
      </c>
      <c r="E2163" s="34">
        <v>0</v>
      </c>
      <c r="F2163" s="33">
        <v>66</v>
      </c>
      <c r="G2163" s="33">
        <v>201</v>
      </c>
      <c r="H2163" s="32">
        <v>0</v>
      </c>
    </row>
    <row r="2164" spans="1:8" s="197" customFormat="1" x14ac:dyDescent="0.35">
      <c r="A2164" s="199" t="s">
        <v>1092</v>
      </c>
      <c r="B2164" s="66">
        <v>44294</v>
      </c>
      <c r="C2164" s="33">
        <v>128</v>
      </c>
      <c r="D2164" s="33">
        <v>1303</v>
      </c>
      <c r="E2164" s="34">
        <v>0</v>
      </c>
      <c r="F2164" s="33">
        <v>61</v>
      </c>
      <c r="G2164" s="33">
        <v>271</v>
      </c>
      <c r="H2164" s="32">
        <v>0</v>
      </c>
    </row>
    <row r="2165" spans="1:8" s="197" customFormat="1" x14ac:dyDescent="0.35">
      <c r="A2165" s="199" t="s">
        <v>1093</v>
      </c>
      <c r="B2165" s="66">
        <v>44294</v>
      </c>
      <c r="C2165" s="33">
        <v>80</v>
      </c>
      <c r="D2165" s="33">
        <v>884</v>
      </c>
      <c r="E2165" s="34">
        <v>0</v>
      </c>
      <c r="F2165" s="33">
        <v>23</v>
      </c>
      <c r="G2165" s="33">
        <v>133</v>
      </c>
      <c r="H2165" s="32">
        <v>0</v>
      </c>
    </row>
    <row r="2166" spans="1:8" s="197" customFormat="1" x14ac:dyDescent="0.35">
      <c r="A2166" s="199" t="s">
        <v>1094</v>
      </c>
      <c r="B2166" s="66">
        <v>44294</v>
      </c>
      <c r="C2166" s="33">
        <v>93</v>
      </c>
      <c r="D2166" s="33">
        <v>955</v>
      </c>
      <c r="E2166" s="34">
        <v>0</v>
      </c>
      <c r="F2166" s="33">
        <v>62</v>
      </c>
      <c r="G2166" s="33">
        <v>236</v>
      </c>
      <c r="H2166" s="32">
        <v>0</v>
      </c>
    </row>
    <row r="2167" spans="1:8" s="197" customFormat="1" x14ac:dyDescent="0.35">
      <c r="A2167" s="199" t="s">
        <v>1095</v>
      </c>
      <c r="B2167" s="66">
        <v>44294</v>
      </c>
      <c r="C2167" s="33">
        <v>177</v>
      </c>
      <c r="D2167" s="33">
        <v>898</v>
      </c>
      <c r="E2167" s="34">
        <v>0</v>
      </c>
      <c r="F2167" s="33">
        <v>43</v>
      </c>
      <c r="G2167" s="33">
        <v>183</v>
      </c>
      <c r="H2167" s="32">
        <v>0</v>
      </c>
    </row>
    <row r="2168" spans="1:8" s="197" customFormat="1" x14ac:dyDescent="0.35">
      <c r="A2168" s="199" t="s">
        <v>1090</v>
      </c>
      <c r="B2168" s="66">
        <v>44295</v>
      </c>
      <c r="C2168" s="33">
        <v>412</v>
      </c>
      <c r="D2168" s="33">
        <v>2681</v>
      </c>
      <c r="E2168" s="34">
        <v>0</v>
      </c>
      <c r="F2168" s="33">
        <v>90</v>
      </c>
      <c r="G2168" s="33">
        <v>182</v>
      </c>
      <c r="H2168" s="32">
        <v>0</v>
      </c>
    </row>
    <row r="2169" spans="1:8" s="197" customFormat="1" x14ac:dyDescent="0.35">
      <c r="A2169" s="199" t="s">
        <v>1091</v>
      </c>
      <c r="B2169" s="66">
        <v>44295</v>
      </c>
      <c r="C2169" s="33">
        <v>156</v>
      </c>
      <c r="D2169" s="33">
        <v>1306</v>
      </c>
      <c r="E2169" s="34">
        <v>0</v>
      </c>
      <c r="F2169" s="33">
        <v>53</v>
      </c>
      <c r="G2169" s="33">
        <v>202</v>
      </c>
      <c r="H2169" s="32">
        <v>0</v>
      </c>
    </row>
    <row r="2170" spans="1:8" s="197" customFormat="1" x14ac:dyDescent="0.35">
      <c r="A2170" s="199" t="s">
        <v>1092</v>
      </c>
      <c r="B2170" s="66">
        <v>44295</v>
      </c>
      <c r="C2170" s="33">
        <v>135</v>
      </c>
      <c r="D2170" s="33">
        <v>1310</v>
      </c>
      <c r="E2170" s="34">
        <v>0</v>
      </c>
      <c r="F2170" s="33">
        <v>57</v>
      </c>
      <c r="G2170" s="33">
        <v>263</v>
      </c>
      <c r="H2170" s="32">
        <v>0</v>
      </c>
    </row>
    <row r="2171" spans="1:8" s="197" customFormat="1" x14ac:dyDescent="0.35">
      <c r="A2171" s="199" t="s">
        <v>1093</v>
      </c>
      <c r="B2171" s="66">
        <v>44295</v>
      </c>
      <c r="C2171" s="33">
        <v>81</v>
      </c>
      <c r="D2171" s="33">
        <v>877</v>
      </c>
      <c r="E2171" s="34">
        <v>0</v>
      </c>
      <c r="F2171" s="33">
        <v>22</v>
      </c>
      <c r="G2171" s="33">
        <v>158</v>
      </c>
      <c r="H2171" s="32">
        <v>0</v>
      </c>
    </row>
    <row r="2172" spans="1:8" s="197" customFormat="1" x14ac:dyDescent="0.35">
      <c r="A2172" s="199" t="s">
        <v>1094</v>
      </c>
      <c r="B2172" s="66">
        <v>44295</v>
      </c>
      <c r="C2172" s="33">
        <v>91</v>
      </c>
      <c r="D2172" s="33">
        <v>983</v>
      </c>
      <c r="E2172" s="34">
        <v>0</v>
      </c>
      <c r="F2172" s="33">
        <v>64</v>
      </c>
      <c r="G2172" s="33">
        <v>214</v>
      </c>
      <c r="H2172" s="32">
        <v>0</v>
      </c>
    </row>
    <row r="2173" spans="1:8" s="197" customFormat="1" x14ac:dyDescent="0.35">
      <c r="A2173" s="199" t="s">
        <v>1095</v>
      </c>
      <c r="B2173" s="66">
        <v>44295</v>
      </c>
      <c r="C2173" s="33">
        <v>171</v>
      </c>
      <c r="D2173" s="33">
        <v>899</v>
      </c>
      <c r="E2173" s="34">
        <v>0</v>
      </c>
      <c r="F2173" s="33">
        <v>49</v>
      </c>
      <c r="G2173" s="33">
        <v>179</v>
      </c>
      <c r="H2173" s="32">
        <v>0</v>
      </c>
    </row>
    <row r="2174" spans="1:8" s="197" customFormat="1" x14ac:dyDescent="0.35">
      <c r="A2174" s="199" t="s">
        <v>1090</v>
      </c>
      <c r="B2174" s="66">
        <v>44296</v>
      </c>
      <c r="C2174" s="33">
        <v>399</v>
      </c>
      <c r="D2174" s="33">
        <v>2632</v>
      </c>
      <c r="E2174" s="34">
        <v>0</v>
      </c>
      <c r="F2174" s="33">
        <v>101</v>
      </c>
      <c r="G2174" s="33">
        <v>227</v>
      </c>
      <c r="H2174" s="32">
        <v>0</v>
      </c>
    </row>
    <row r="2175" spans="1:8" s="197" customFormat="1" x14ac:dyDescent="0.35">
      <c r="A2175" s="199" t="s">
        <v>1091</v>
      </c>
      <c r="B2175" s="66">
        <v>44296</v>
      </c>
      <c r="C2175" s="33">
        <v>154</v>
      </c>
      <c r="D2175" s="33">
        <v>1255</v>
      </c>
      <c r="E2175" s="34">
        <v>0</v>
      </c>
      <c r="F2175" s="33">
        <v>52</v>
      </c>
      <c r="G2175" s="33">
        <v>230</v>
      </c>
      <c r="H2175" s="32">
        <v>0</v>
      </c>
    </row>
    <row r="2176" spans="1:8" s="197" customFormat="1" x14ac:dyDescent="0.35">
      <c r="A2176" s="199" t="s">
        <v>1092</v>
      </c>
      <c r="B2176" s="66">
        <v>44296</v>
      </c>
      <c r="C2176" s="33">
        <v>134</v>
      </c>
      <c r="D2176" s="33">
        <v>1305</v>
      </c>
      <c r="E2176" s="34">
        <v>0</v>
      </c>
      <c r="F2176" s="33">
        <v>56</v>
      </c>
      <c r="G2176" s="33">
        <v>266</v>
      </c>
      <c r="H2176" s="32">
        <v>0</v>
      </c>
    </row>
    <row r="2177" spans="1:8" s="197" customFormat="1" x14ac:dyDescent="0.35">
      <c r="A2177" s="199" t="s">
        <v>1093</v>
      </c>
      <c r="B2177" s="66">
        <v>44296</v>
      </c>
      <c r="C2177" s="33">
        <v>74</v>
      </c>
      <c r="D2177" s="33">
        <v>835</v>
      </c>
      <c r="E2177" s="34">
        <v>0</v>
      </c>
      <c r="F2177" s="33">
        <v>29</v>
      </c>
      <c r="G2177" s="33">
        <v>173</v>
      </c>
      <c r="H2177" s="32">
        <v>0</v>
      </c>
    </row>
    <row r="2178" spans="1:8" s="197" customFormat="1" x14ac:dyDescent="0.35">
      <c r="A2178" s="199" t="s">
        <v>1094</v>
      </c>
      <c r="B2178" s="66">
        <v>44296</v>
      </c>
      <c r="C2178" s="33">
        <v>98</v>
      </c>
      <c r="D2178" s="33">
        <v>953</v>
      </c>
      <c r="E2178" s="34">
        <v>0</v>
      </c>
      <c r="F2178" s="33">
        <v>57</v>
      </c>
      <c r="G2178" s="33">
        <v>227</v>
      </c>
      <c r="H2178" s="32">
        <v>0</v>
      </c>
    </row>
    <row r="2179" spans="1:8" s="197" customFormat="1" x14ac:dyDescent="0.35">
      <c r="A2179" s="199" t="s">
        <v>1095</v>
      </c>
      <c r="B2179" s="66">
        <v>44296</v>
      </c>
      <c r="C2179" s="33">
        <v>174</v>
      </c>
      <c r="D2179" s="33">
        <v>895</v>
      </c>
      <c r="E2179" s="34">
        <v>0</v>
      </c>
      <c r="F2179" s="33">
        <v>46</v>
      </c>
      <c r="G2179" s="33">
        <v>183</v>
      </c>
      <c r="H2179" s="32">
        <v>0</v>
      </c>
    </row>
    <row r="2180" spans="1:8" s="197" customFormat="1" x14ac:dyDescent="0.35">
      <c r="A2180" s="199" t="s">
        <v>1090</v>
      </c>
      <c r="B2180" s="66">
        <v>44297</v>
      </c>
      <c r="C2180" s="33">
        <v>382</v>
      </c>
      <c r="D2180" s="33">
        <v>2496</v>
      </c>
      <c r="E2180" s="34">
        <v>0</v>
      </c>
      <c r="F2180" s="33">
        <v>116</v>
      </c>
      <c r="G2180" s="33">
        <v>334</v>
      </c>
      <c r="H2180" s="32">
        <v>0</v>
      </c>
    </row>
    <row r="2181" spans="1:8" s="197" customFormat="1" x14ac:dyDescent="0.35">
      <c r="A2181" s="199" t="s">
        <v>1091</v>
      </c>
      <c r="B2181" s="66">
        <v>44297</v>
      </c>
      <c r="C2181" s="33">
        <v>139</v>
      </c>
      <c r="D2181" s="33">
        <v>1274</v>
      </c>
      <c r="E2181" s="34">
        <v>0</v>
      </c>
      <c r="F2181" s="33">
        <v>66</v>
      </c>
      <c r="G2181" s="33">
        <v>205</v>
      </c>
      <c r="H2181" s="32">
        <v>0</v>
      </c>
    </row>
    <row r="2182" spans="1:8" s="197" customFormat="1" x14ac:dyDescent="0.35">
      <c r="A2182" s="199" t="s">
        <v>1092</v>
      </c>
      <c r="B2182" s="66">
        <v>44297</v>
      </c>
      <c r="C2182" s="33">
        <v>129</v>
      </c>
      <c r="D2182" s="33">
        <v>1274</v>
      </c>
      <c r="E2182" s="34">
        <v>0</v>
      </c>
      <c r="F2182" s="33">
        <v>61</v>
      </c>
      <c r="G2182" s="33">
        <v>279</v>
      </c>
      <c r="H2182" s="32">
        <v>0</v>
      </c>
    </row>
    <row r="2183" spans="1:8" s="197" customFormat="1" x14ac:dyDescent="0.35">
      <c r="A2183" s="199" t="s">
        <v>1093</v>
      </c>
      <c r="B2183" s="66">
        <v>44297</v>
      </c>
      <c r="C2183" s="33">
        <v>76</v>
      </c>
      <c r="D2183" s="33">
        <v>796</v>
      </c>
      <c r="E2183" s="34">
        <v>0</v>
      </c>
      <c r="F2183" s="33">
        <v>27</v>
      </c>
      <c r="G2183" s="33">
        <v>189</v>
      </c>
      <c r="H2183" s="32">
        <v>0</v>
      </c>
    </row>
    <row r="2184" spans="1:8" s="197" customFormat="1" x14ac:dyDescent="0.35">
      <c r="A2184" s="199" t="s">
        <v>1094</v>
      </c>
      <c r="B2184" s="66">
        <v>44297</v>
      </c>
      <c r="C2184" s="33">
        <v>86</v>
      </c>
      <c r="D2184" s="33">
        <v>957</v>
      </c>
      <c r="E2184" s="34">
        <v>0</v>
      </c>
      <c r="F2184" s="33">
        <v>67</v>
      </c>
      <c r="G2184" s="33">
        <v>211</v>
      </c>
      <c r="H2184" s="32">
        <v>0</v>
      </c>
    </row>
    <row r="2185" spans="1:8" s="197" customFormat="1" x14ac:dyDescent="0.35">
      <c r="A2185" s="199" t="s">
        <v>1095</v>
      </c>
      <c r="B2185" s="66">
        <v>44297</v>
      </c>
      <c r="C2185" s="33">
        <v>169</v>
      </c>
      <c r="D2185" s="33">
        <v>860</v>
      </c>
      <c r="E2185" s="34">
        <v>0</v>
      </c>
      <c r="F2185" s="33">
        <v>51</v>
      </c>
      <c r="G2185" s="33">
        <v>208</v>
      </c>
      <c r="H2185" s="32">
        <v>0</v>
      </c>
    </row>
    <row r="2186" spans="1:8" s="197" customFormat="1" x14ac:dyDescent="0.35">
      <c r="A2186" s="199" t="s">
        <v>1090</v>
      </c>
      <c r="B2186" s="66">
        <v>44298</v>
      </c>
      <c r="C2186" s="33">
        <v>374</v>
      </c>
      <c r="D2186" s="33">
        <v>2496</v>
      </c>
      <c r="E2186" s="34">
        <v>0</v>
      </c>
      <c r="F2186" s="33">
        <v>127</v>
      </c>
      <c r="G2186" s="33">
        <v>337</v>
      </c>
      <c r="H2186" s="32">
        <v>0</v>
      </c>
    </row>
    <row r="2187" spans="1:8" s="197" customFormat="1" x14ac:dyDescent="0.35">
      <c r="A2187" s="199" t="s">
        <v>1091</v>
      </c>
      <c r="B2187" s="66">
        <v>44298</v>
      </c>
      <c r="C2187" s="33">
        <v>142</v>
      </c>
      <c r="D2187" s="33">
        <v>1252</v>
      </c>
      <c r="E2187" s="34">
        <v>0</v>
      </c>
      <c r="F2187" s="33">
        <v>62</v>
      </c>
      <c r="G2187" s="33">
        <v>233</v>
      </c>
      <c r="H2187" s="32">
        <v>0</v>
      </c>
    </row>
    <row r="2188" spans="1:8" s="197" customFormat="1" x14ac:dyDescent="0.35">
      <c r="A2188" s="199" t="s">
        <v>1092</v>
      </c>
      <c r="B2188" s="66">
        <v>44298</v>
      </c>
      <c r="C2188" s="33">
        <v>130</v>
      </c>
      <c r="D2188" s="33">
        <v>1268</v>
      </c>
      <c r="E2188" s="34">
        <v>0</v>
      </c>
      <c r="F2188" s="33">
        <v>59</v>
      </c>
      <c r="G2188" s="33">
        <v>272</v>
      </c>
      <c r="H2188" s="32">
        <v>0</v>
      </c>
    </row>
    <row r="2189" spans="1:8" s="197" customFormat="1" x14ac:dyDescent="0.35">
      <c r="A2189" s="199" t="s">
        <v>1093</v>
      </c>
      <c r="B2189" s="66">
        <v>44298</v>
      </c>
      <c r="C2189" s="33">
        <v>78</v>
      </c>
      <c r="D2189" s="33">
        <v>821</v>
      </c>
      <c r="E2189" s="34">
        <v>0</v>
      </c>
      <c r="F2189" s="33">
        <v>23</v>
      </c>
      <c r="G2189" s="33">
        <v>156</v>
      </c>
      <c r="H2189" s="32">
        <v>0</v>
      </c>
    </row>
    <row r="2190" spans="1:8" s="197" customFormat="1" x14ac:dyDescent="0.35">
      <c r="A2190" s="199" t="s">
        <v>1094</v>
      </c>
      <c r="B2190" s="66">
        <v>44298</v>
      </c>
      <c r="C2190" s="33">
        <v>92</v>
      </c>
      <c r="D2190" s="33">
        <v>951</v>
      </c>
      <c r="E2190" s="34">
        <v>0</v>
      </c>
      <c r="F2190" s="33">
        <v>61</v>
      </c>
      <c r="G2190" s="33">
        <v>222</v>
      </c>
      <c r="H2190" s="32">
        <v>0</v>
      </c>
    </row>
    <row r="2191" spans="1:8" s="197" customFormat="1" x14ac:dyDescent="0.35">
      <c r="A2191" s="199" t="s">
        <v>1095</v>
      </c>
      <c r="B2191" s="66">
        <v>44298</v>
      </c>
      <c r="C2191" s="33">
        <v>170</v>
      </c>
      <c r="D2191" s="33">
        <v>870</v>
      </c>
      <c r="E2191" s="34">
        <v>0</v>
      </c>
      <c r="F2191" s="33">
        <v>50</v>
      </c>
      <c r="G2191" s="33">
        <v>197</v>
      </c>
      <c r="H2191" s="32">
        <v>0</v>
      </c>
    </row>
    <row r="2192" spans="1:8" s="197" customFormat="1" x14ac:dyDescent="0.35">
      <c r="A2192" s="199" t="s">
        <v>1090</v>
      </c>
      <c r="B2192" s="66">
        <v>44299</v>
      </c>
      <c r="C2192" s="33">
        <v>397</v>
      </c>
      <c r="D2192" s="33">
        <v>2623</v>
      </c>
      <c r="E2192" s="34">
        <v>0</v>
      </c>
      <c r="F2192" s="33">
        <v>103</v>
      </c>
      <c r="G2192" s="33">
        <v>213</v>
      </c>
      <c r="H2192" s="32">
        <v>0</v>
      </c>
    </row>
    <row r="2193" spans="1:8" s="197" customFormat="1" x14ac:dyDescent="0.35">
      <c r="A2193" s="199" t="s">
        <v>1091</v>
      </c>
      <c r="B2193" s="66">
        <v>44299</v>
      </c>
      <c r="C2193" s="33">
        <v>150</v>
      </c>
      <c r="D2193" s="33">
        <v>1327</v>
      </c>
      <c r="E2193" s="34">
        <v>0</v>
      </c>
      <c r="F2193" s="33">
        <v>61</v>
      </c>
      <c r="G2193" s="33">
        <v>214</v>
      </c>
      <c r="H2193" s="32">
        <v>0</v>
      </c>
    </row>
    <row r="2194" spans="1:8" s="197" customFormat="1" x14ac:dyDescent="0.35">
      <c r="A2194" s="199" t="s">
        <v>1092</v>
      </c>
      <c r="B2194" s="66">
        <v>44299</v>
      </c>
      <c r="C2194" s="33">
        <v>129</v>
      </c>
      <c r="D2194" s="33">
        <v>1357</v>
      </c>
      <c r="E2194" s="34">
        <v>0</v>
      </c>
      <c r="F2194" s="33">
        <v>64</v>
      </c>
      <c r="G2194" s="33">
        <v>215</v>
      </c>
      <c r="H2194" s="32">
        <v>0</v>
      </c>
    </row>
    <row r="2195" spans="1:8" s="197" customFormat="1" x14ac:dyDescent="0.35">
      <c r="A2195" s="199" t="s">
        <v>1093</v>
      </c>
      <c r="B2195" s="66">
        <v>44299</v>
      </c>
      <c r="C2195" s="33">
        <v>86</v>
      </c>
      <c r="D2195" s="33">
        <v>879</v>
      </c>
      <c r="E2195" s="34">
        <v>0</v>
      </c>
      <c r="F2195" s="33">
        <v>18</v>
      </c>
      <c r="G2195" s="33">
        <v>130</v>
      </c>
      <c r="H2195" s="32">
        <v>0</v>
      </c>
    </row>
    <row r="2196" spans="1:8" s="197" customFormat="1" x14ac:dyDescent="0.35">
      <c r="A2196" s="199" t="s">
        <v>1094</v>
      </c>
      <c r="B2196" s="66">
        <v>44299</v>
      </c>
      <c r="C2196" s="33">
        <v>95</v>
      </c>
      <c r="D2196" s="33">
        <v>1020</v>
      </c>
      <c r="E2196" s="34">
        <v>0</v>
      </c>
      <c r="F2196" s="33">
        <v>58</v>
      </c>
      <c r="G2196" s="33">
        <v>176</v>
      </c>
      <c r="H2196" s="32">
        <v>0</v>
      </c>
    </row>
    <row r="2197" spans="1:8" s="197" customFormat="1" x14ac:dyDescent="0.35">
      <c r="A2197" s="199" t="s">
        <v>1095</v>
      </c>
      <c r="B2197" s="66">
        <v>44299</v>
      </c>
      <c r="C2197" s="33">
        <v>177</v>
      </c>
      <c r="D2197" s="33">
        <v>919</v>
      </c>
      <c r="E2197" s="34">
        <v>0</v>
      </c>
      <c r="F2197" s="33">
        <v>43</v>
      </c>
      <c r="G2197" s="33">
        <v>154</v>
      </c>
      <c r="H2197" s="32">
        <v>0</v>
      </c>
    </row>
    <row r="2198" spans="1:8" s="197" customFormat="1" x14ac:dyDescent="0.35">
      <c r="A2198" s="199" t="s">
        <v>1090</v>
      </c>
      <c r="B2198" s="66">
        <v>44300</v>
      </c>
      <c r="C2198" s="33">
        <v>406</v>
      </c>
      <c r="D2198" s="33">
        <v>2667</v>
      </c>
      <c r="E2198" s="34">
        <v>0</v>
      </c>
      <c r="F2198" s="33">
        <v>98</v>
      </c>
      <c r="G2198" s="33">
        <v>182</v>
      </c>
      <c r="H2198" s="32">
        <v>0</v>
      </c>
    </row>
    <row r="2199" spans="1:8" s="197" customFormat="1" x14ac:dyDescent="0.35">
      <c r="A2199" s="199" t="s">
        <v>1091</v>
      </c>
      <c r="B2199" s="66">
        <v>44300</v>
      </c>
      <c r="C2199" s="33">
        <v>159</v>
      </c>
      <c r="D2199" s="33">
        <v>1339</v>
      </c>
      <c r="E2199" s="34">
        <v>0</v>
      </c>
      <c r="F2199" s="33">
        <v>52</v>
      </c>
      <c r="G2199" s="33">
        <v>203</v>
      </c>
      <c r="H2199" s="32">
        <v>0</v>
      </c>
    </row>
    <row r="2200" spans="1:8" s="197" customFormat="1" x14ac:dyDescent="0.35">
      <c r="A2200" s="199" t="s">
        <v>1092</v>
      </c>
      <c r="B2200" s="66">
        <v>44300</v>
      </c>
      <c r="C2200" s="33">
        <v>132</v>
      </c>
      <c r="D2200" s="33">
        <v>1360</v>
      </c>
      <c r="E2200" s="34">
        <v>0</v>
      </c>
      <c r="F2200" s="33">
        <v>61</v>
      </c>
      <c r="G2200" s="33">
        <v>194</v>
      </c>
      <c r="H2200" s="32">
        <v>0</v>
      </c>
    </row>
    <row r="2201" spans="1:8" s="197" customFormat="1" x14ac:dyDescent="0.35">
      <c r="A2201" s="199" t="s">
        <v>1093</v>
      </c>
      <c r="B2201" s="66">
        <v>44300</v>
      </c>
      <c r="C2201" s="33">
        <v>89</v>
      </c>
      <c r="D2201" s="33">
        <v>908</v>
      </c>
      <c r="E2201" s="34">
        <v>0</v>
      </c>
      <c r="F2201" s="33">
        <v>13</v>
      </c>
      <c r="G2201" s="33">
        <v>132</v>
      </c>
      <c r="H2201" s="32">
        <v>0</v>
      </c>
    </row>
    <row r="2202" spans="1:8" s="197" customFormat="1" x14ac:dyDescent="0.35">
      <c r="A2202" s="199" t="s">
        <v>1094</v>
      </c>
      <c r="B2202" s="66">
        <v>44300</v>
      </c>
      <c r="C2202" s="33">
        <v>94</v>
      </c>
      <c r="D2202" s="33">
        <v>964</v>
      </c>
      <c r="E2202" s="34">
        <v>0</v>
      </c>
      <c r="F2202" s="33">
        <v>61</v>
      </c>
      <c r="G2202" s="33">
        <v>236</v>
      </c>
      <c r="H2202" s="32">
        <v>0</v>
      </c>
    </row>
    <row r="2203" spans="1:8" s="197" customFormat="1" x14ac:dyDescent="0.35">
      <c r="A2203" s="199" t="s">
        <v>1095</v>
      </c>
      <c r="B2203" s="66">
        <v>44300</v>
      </c>
      <c r="C2203" s="33">
        <v>169</v>
      </c>
      <c r="D2203" s="33">
        <v>916</v>
      </c>
      <c r="E2203" s="34">
        <v>0</v>
      </c>
      <c r="F2203" s="33">
        <v>51</v>
      </c>
      <c r="G2203" s="33">
        <v>161</v>
      </c>
      <c r="H2203" s="32">
        <v>0</v>
      </c>
    </row>
    <row r="2204" spans="1:8" s="197" customFormat="1" x14ac:dyDescent="0.35">
      <c r="A2204" s="199" t="s">
        <v>1090</v>
      </c>
      <c r="B2204" s="66">
        <v>44301</v>
      </c>
      <c r="C2204" s="33">
        <v>409</v>
      </c>
      <c r="D2204" s="33">
        <v>2704</v>
      </c>
      <c r="E2204" s="34">
        <v>0</v>
      </c>
      <c r="F2204" s="33">
        <v>90</v>
      </c>
      <c r="G2204" s="33">
        <v>146</v>
      </c>
      <c r="H2204" s="32">
        <v>0</v>
      </c>
    </row>
    <row r="2205" spans="1:8" s="197" customFormat="1" x14ac:dyDescent="0.35">
      <c r="A2205" s="199" t="s">
        <v>1091</v>
      </c>
      <c r="B2205" s="66">
        <v>44301</v>
      </c>
      <c r="C2205" s="33">
        <v>163</v>
      </c>
      <c r="D2205" s="33">
        <v>1326</v>
      </c>
      <c r="E2205" s="34">
        <v>0</v>
      </c>
      <c r="F2205" s="33">
        <v>54</v>
      </c>
      <c r="G2205" s="33">
        <v>199</v>
      </c>
      <c r="H2205" s="32">
        <v>0</v>
      </c>
    </row>
    <row r="2206" spans="1:8" s="197" customFormat="1" x14ac:dyDescent="0.35">
      <c r="A2206" s="199" t="s">
        <v>1092</v>
      </c>
      <c r="B2206" s="66">
        <v>44301</v>
      </c>
      <c r="C2206" s="33">
        <v>135</v>
      </c>
      <c r="D2206" s="33">
        <v>1343</v>
      </c>
      <c r="E2206" s="34">
        <v>0</v>
      </c>
      <c r="F2206" s="33">
        <v>57</v>
      </c>
      <c r="G2206" s="33">
        <v>198</v>
      </c>
      <c r="H2206" s="32">
        <v>0</v>
      </c>
    </row>
    <row r="2207" spans="1:8" s="197" customFormat="1" x14ac:dyDescent="0.35">
      <c r="A2207" s="199" t="s">
        <v>1093</v>
      </c>
      <c r="B2207" s="66">
        <v>44301</v>
      </c>
      <c r="C2207" s="33">
        <v>82</v>
      </c>
      <c r="D2207" s="33">
        <v>877</v>
      </c>
      <c r="E2207" s="34">
        <v>0</v>
      </c>
      <c r="F2207" s="33">
        <v>20</v>
      </c>
      <c r="G2207" s="33">
        <v>136</v>
      </c>
      <c r="H2207" s="32">
        <v>0</v>
      </c>
    </row>
    <row r="2208" spans="1:8" s="197" customFormat="1" x14ac:dyDescent="0.35">
      <c r="A2208" s="199" t="s">
        <v>1094</v>
      </c>
      <c r="B2208" s="66">
        <v>44301</v>
      </c>
      <c r="C2208" s="33">
        <v>88</v>
      </c>
      <c r="D2208" s="33">
        <v>1014</v>
      </c>
      <c r="E2208" s="34">
        <v>0</v>
      </c>
      <c r="F2208" s="33">
        <v>67</v>
      </c>
      <c r="G2208" s="33">
        <v>186</v>
      </c>
      <c r="H2208" s="32">
        <v>0</v>
      </c>
    </row>
    <row r="2209" spans="1:8" s="197" customFormat="1" x14ac:dyDescent="0.35">
      <c r="A2209" s="199" t="s">
        <v>1095</v>
      </c>
      <c r="B2209" s="66">
        <v>44301</v>
      </c>
      <c r="C2209" s="33">
        <v>168</v>
      </c>
      <c r="D2209" s="33">
        <v>917</v>
      </c>
      <c r="E2209" s="34">
        <v>0</v>
      </c>
      <c r="F2209" s="33">
        <v>52</v>
      </c>
      <c r="G2209" s="33">
        <v>159</v>
      </c>
      <c r="H2209" s="32">
        <v>0</v>
      </c>
    </row>
    <row r="2210" spans="1:8" s="197" customFormat="1" x14ac:dyDescent="0.35">
      <c r="A2210" s="199" t="s">
        <v>1090</v>
      </c>
      <c r="B2210" s="66">
        <v>44302</v>
      </c>
      <c r="C2210" s="33">
        <v>413</v>
      </c>
      <c r="D2210" s="33">
        <v>2723</v>
      </c>
      <c r="E2210" s="34">
        <v>0</v>
      </c>
      <c r="F2210" s="33">
        <v>88</v>
      </c>
      <c r="G2210" s="33">
        <v>136</v>
      </c>
      <c r="H2210" s="32">
        <v>0</v>
      </c>
    </row>
    <row r="2211" spans="1:8" s="197" customFormat="1" x14ac:dyDescent="0.35">
      <c r="A2211" s="199" t="s">
        <v>1091</v>
      </c>
      <c r="B2211" s="66">
        <v>44302</v>
      </c>
      <c r="C2211" s="33">
        <v>159</v>
      </c>
      <c r="D2211" s="33">
        <v>1301</v>
      </c>
      <c r="E2211" s="34">
        <v>0</v>
      </c>
      <c r="F2211" s="33">
        <v>56</v>
      </c>
      <c r="G2211" s="33">
        <v>237</v>
      </c>
      <c r="H2211" s="32">
        <v>0</v>
      </c>
    </row>
    <row r="2212" spans="1:8" s="197" customFormat="1" x14ac:dyDescent="0.35">
      <c r="A2212" s="199" t="s">
        <v>1092</v>
      </c>
      <c r="B2212" s="66">
        <v>44302</v>
      </c>
      <c r="C2212" s="33">
        <v>131</v>
      </c>
      <c r="D2212" s="33">
        <v>1285</v>
      </c>
      <c r="E2212" s="34">
        <v>0</v>
      </c>
      <c r="F2212" s="33">
        <v>63</v>
      </c>
      <c r="G2212" s="33">
        <v>261</v>
      </c>
      <c r="H2212" s="32">
        <v>0</v>
      </c>
    </row>
    <row r="2213" spans="1:8" s="197" customFormat="1" x14ac:dyDescent="0.35">
      <c r="A2213" s="199" t="s">
        <v>1093</v>
      </c>
      <c r="B2213" s="66">
        <v>44302</v>
      </c>
      <c r="C2213" s="33">
        <v>92</v>
      </c>
      <c r="D2213" s="33">
        <v>863</v>
      </c>
      <c r="E2213" s="34">
        <v>0</v>
      </c>
      <c r="F2213" s="33">
        <v>9</v>
      </c>
      <c r="G2213" s="33">
        <v>137</v>
      </c>
      <c r="H2213" s="32">
        <v>0</v>
      </c>
    </row>
    <row r="2214" spans="1:8" s="197" customFormat="1" x14ac:dyDescent="0.35">
      <c r="A2214" s="199" t="s">
        <v>1094</v>
      </c>
      <c r="B2214" s="66">
        <v>44302</v>
      </c>
      <c r="C2214" s="33">
        <v>87</v>
      </c>
      <c r="D2214" s="33">
        <v>967</v>
      </c>
      <c r="E2214" s="34">
        <v>0</v>
      </c>
      <c r="F2214" s="33">
        <v>68</v>
      </c>
      <c r="G2214" s="33">
        <v>226</v>
      </c>
      <c r="H2214" s="32">
        <v>0</v>
      </c>
    </row>
    <row r="2215" spans="1:8" s="197" customFormat="1" x14ac:dyDescent="0.35">
      <c r="A2215" s="199" t="s">
        <v>1095</v>
      </c>
      <c r="B2215" s="66">
        <v>44302</v>
      </c>
      <c r="C2215" s="33">
        <v>169</v>
      </c>
      <c r="D2215" s="33">
        <v>924</v>
      </c>
      <c r="E2215" s="34">
        <v>0</v>
      </c>
      <c r="F2215" s="33">
        <v>51</v>
      </c>
      <c r="G2215" s="33">
        <v>154</v>
      </c>
      <c r="H2215" s="32">
        <v>0</v>
      </c>
    </row>
    <row r="2216" spans="1:8" s="197" customFormat="1" x14ac:dyDescent="0.35">
      <c r="A2216" s="199" t="s">
        <v>1090</v>
      </c>
      <c r="B2216" s="66">
        <v>44303</v>
      </c>
      <c r="C2216" s="33">
        <v>393</v>
      </c>
      <c r="D2216" s="33">
        <v>2664</v>
      </c>
      <c r="E2216" s="34">
        <v>0</v>
      </c>
      <c r="F2216" s="33">
        <v>110</v>
      </c>
      <c r="G2216" s="33">
        <v>190</v>
      </c>
      <c r="H2216" s="32">
        <v>0</v>
      </c>
    </row>
    <row r="2217" spans="1:8" s="197" customFormat="1" x14ac:dyDescent="0.35">
      <c r="A2217" s="199" t="s">
        <v>1091</v>
      </c>
      <c r="B2217" s="66">
        <v>44303</v>
      </c>
      <c r="C2217" s="33">
        <v>161</v>
      </c>
      <c r="D2217" s="33">
        <v>1279</v>
      </c>
      <c r="E2217" s="34">
        <v>0</v>
      </c>
      <c r="F2217" s="33">
        <v>52</v>
      </c>
      <c r="G2217" s="33">
        <v>234</v>
      </c>
      <c r="H2217" s="32">
        <v>0</v>
      </c>
    </row>
    <row r="2218" spans="1:8" s="197" customFormat="1" x14ac:dyDescent="0.35">
      <c r="A2218" s="199" t="s">
        <v>1092</v>
      </c>
      <c r="B2218" s="66">
        <v>44303</v>
      </c>
      <c r="C2218" s="33">
        <v>129</v>
      </c>
      <c r="D2218" s="33">
        <v>1258</v>
      </c>
      <c r="E2218" s="34">
        <v>0</v>
      </c>
      <c r="F2218" s="33">
        <v>66</v>
      </c>
      <c r="G2218" s="33">
        <v>282</v>
      </c>
      <c r="H2218" s="32">
        <v>0</v>
      </c>
    </row>
    <row r="2219" spans="1:8" s="197" customFormat="1" x14ac:dyDescent="0.35">
      <c r="A2219" s="199" t="s">
        <v>1093</v>
      </c>
      <c r="B2219" s="66">
        <v>44303</v>
      </c>
      <c r="C2219" s="33">
        <v>82</v>
      </c>
      <c r="D2219" s="33">
        <v>823</v>
      </c>
      <c r="E2219" s="34">
        <v>0</v>
      </c>
      <c r="F2219" s="33">
        <v>20</v>
      </c>
      <c r="G2219" s="33">
        <v>183</v>
      </c>
      <c r="H2219" s="32">
        <v>0</v>
      </c>
    </row>
    <row r="2220" spans="1:8" s="197" customFormat="1" x14ac:dyDescent="0.35">
      <c r="A2220" s="199" t="s">
        <v>1094</v>
      </c>
      <c r="B2220" s="66">
        <v>44303</v>
      </c>
      <c r="C2220" s="33">
        <v>88</v>
      </c>
      <c r="D2220" s="33">
        <v>900</v>
      </c>
      <c r="E2220" s="34">
        <v>0</v>
      </c>
      <c r="F2220" s="33">
        <v>65</v>
      </c>
      <c r="G2220" s="33">
        <v>276</v>
      </c>
      <c r="H2220" s="32">
        <v>0</v>
      </c>
    </row>
    <row r="2221" spans="1:8" s="197" customFormat="1" x14ac:dyDescent="0.35">
      <c r="A2221" s="199" t="s">
        <v>1095</v>
      </c>
      <c r="B2221" s="66">
        <v>44303</v>
      </c>
      <c r="C2221" s="33">
        <v>165</v>
      </c>
      <c r="D2221" s="33">
        <v>907</v>
      </c>
      <c r="E2221" s="34">
        <v>0</v>
      </c>
      <c r="F2221" s="33">
        <v>55</v>
      </c>
      <c r="G2221" s="33">
        <v>164</v>
      </c>
      <c r="H2221" s="32">
        <v>0</v>
      </c>
    </row>
    <row r="2222" spans="1:8" s="197" customFormat="1" x14ac:dyDescent="0.35">
      <c r="A2222" s="199" t="s">
        <v>1090</v>
      </c>
      <c r="B2222" s="66">
        <v>44304</v>
      </c>
      <c r="C2222" s="33">
        <v>378</v>
      </c>
      <c r="D2222" s="33">
        <v>2521</v>
      </c>
      <c r="E2222" s="34">
        <v>0</v>
      </c>
      <c r="F2222" s="33">
        <v>117</v>
      </c>
      <c r="G2222" s="33">
        <v>322</v>
      </c>
      <c r="H2222" s="32">
        <v>0</v>
      </c>
    </row>
    <row r="2223" spans="1:8" s="197" customFormat="1" x14ac:dyDescent="0.35">
      <c r="A2223" s="199" t="s">
        <v>1091</v>
      </c>
      <c r="B2223" s="66">
        <v>44304</v>
      </c>
      <c r="C2223" s="33">
        <v>154</v>
      </c>
      <c r="D2223" s="33">
        <v>1231</v>
      </c>
      <c r="E2223" s="34">
        <v>0</v>
      </c>
      <c r="F2223" s="33">
        <v>64</v>
      </c>
      <c r="G2223" s="33">
        <v>250</v>
      </c>
      <c r="H2223" s="32">
        <v>0</v>
      </c>
    </row>
    <row r="2224" spans="1:8" s="197" customFormat="1" x14ac:dyDescent="0.35">
      <c r="A2224" s="199" t="s">
        <v>1092</v>
      </c>
      <c r="B2224" s="66">
        <v>44304</v>
      </c>
      <c r="C2224" s="33">
        <v>123</v>
      </c>
      <c r="D2224" s="33">
        <v>1199</v>
      </c>
      <c r="E2224" s="34">
        <v>0</v>
      </c>
      <c r="F2224" s="33">
        <v>70</v>
      </c>
      <c r="G2224" s="33">
        <v>327</v>
      </c>
      <c r="H2224" s="32">
        <v>0</v>
      </c>
    </row>
    <row r="2225" spans="1:8" s="197" customFormat="1" x14ac:dyDescent="0.35">
      <c r="A2225" s="199" t="s">
        <v>1093</v>
      </c>
      <c r="B2225" s="66">
        <v>44304</v>
      </c>
      <c r="C2225" s="33">
        <v>79</v>
      </c>
      <c r="D2225" s="33">
        <v>765</v>
      </c>
      <c r="E2225" s="34">
        <v>0</v>
      </c>
      <c r="F2225" s="33">
        <v>22</v>
      </c>
      <c r="G2225" s="33">
        <v>245</v>
      </c>
      <c r="H2225" s="32">
        <v>0</v>
      </c>
    </row>
    <row r="2226" spans="1:8" s="197" customFormat="1" x14ac:dyDescent="0.35">
      <c r="A2226" s="199" t="s">
        <v>1094</v>
      </c>
      <c r="B2226" s="66">
        <v>44304</v>
      </c>
      <c r="C2226" s="33">
        <v>91</v>
      </c>
      <c r="D2226" s="33">
        <v>871</v>
      </c>
      <c r="E2226" s="34">
        <v>0</v>
      </c>
      <c r="F2226" s="33">
        <v>62</v>
      </c>
      <c r="G2226" s="33">
        <v>305</v>
      </c>
      <c r="H2226" s="32">
        <v>0</v>
      </c>
    </row>
    <row r="2227" spans="1:8" s="197" customFormat="1" x14ac:dyDescent="0.35">
      <c r="A2227" s="199" t="s">
        <v>1095</v>
      </c>
      <c r="B2227" s="66">
        <v>44304</v>
      </c>
      <c r="C2227" s="33">
        <v>158</v>
      </c>
      <c r="D2227" s="33">
        <v>878</v>
      </c>
      <c r="E2227" s="34">
        <v>0</v>
      </c>
      <c r="F2227" s="33">
        <v>62</v>
      </c>
      <c r="G2227" s="33">
        <v>199</v>
      </c>
      <c r="H2227" s="32">
        <v>0</v>
      </c>
    </row>
    <row r="2228" spans="1:8" s="197" customFormat="1" x14ac:dyDescent="0.35">
      <c r="A2228" s="199" t="s">
        <v>1090</v>
      </c>
      <c r="B2228" s="66">
        <v>44305</v>
      </c>
      <c r="C2228" s="33">
        <v>376</v>
      </c>
      <c r="D2228" s="33">
        <v>2488</v>
      </c>
      <c r="E2228" s="34">
        <v>0</v>
      </c>
      <c r="F2228" s="33">
        <v>123</v>
      </c>
      <c r="G2228" s="33">
        <v>317</v>
      </c>
      <c r="H2228" s="32">
        <v>0</v>
      </c>
    </row>
    <row r="2229" spans="1:8" s="197" customFormat="1" x14ac:dyDescent="0.35">
      <c r="A2229" s="199" t="s">
        <v>1091</v>
      </c>
      <c r="B2229" s="66">
        <v>44305</v>
      </c>
      <c r="C2229" s="33">
        <v>148</v>
      </c>
      <c r="D2229" s="33">
        <v>1215</v>
      </c>
      <c r="E2229" s="34">
        <v>0</v>
      </c>
      <c r="F2229" s="33">
        <v>68</v>
      </c>
      <c r="G2229" s="33">
        <v>281</v>
      </c>
      <c r="H2229" s="32">
        <v>0</v>
      </c>
    </row>
    <row r="2230" spans="1:8" s="197" customFormat="1" x14ac:dyDescent="0.35">
      <c r="A2230" s="199" t="s">
        <v>1092</v>
      </c>
      <c r="B2230" s="66">
        <v>44305</v>
      </c>
      <c r="C2230" s="33">
        <v>120</v>
      </c>
      <c r="D2230" s="33">
        <v>1230</v>
      </c>
      <c r="E2230" s="34">
        <v>0</v>
      </c>
      <c r="F2230" s="33">
        <v>72</v>
      </c>
      <c r="G2230" s="33">
        <v>311</v>
      </c>
      <c r="H2230" s="32">
        <v>0</v>
      </c>
    </row>
    <row r="2231" spans="1:8" s="197" customFormat="1" x14ac:dyDescent="0.35">
      <c r="A2231" s="199" t="s">
        <v>1093</v>
      </c>
      <c r="B2231" s="66">
        <v>44305</v>
      </c>
      <c r="C2231" s="33">
        <v>79</v>
      </c>
      <c r="D2231" s="33">
        <v>824</v>
      </c>
      <c r="E2231" s="34">
        <v>0</v>
      </c>
      <c r="F2231" s="33">
        <v>23</v>
      </c>
      <c r="G2231" s="33">
        <v>186</v>
      </c>
      <c r="H2231" s="32">
        <v>0</v>
      </c>
    </row>
    <row r="2232" spans="1:8" s="197" customFormat="1" x14ac:dyDescent="0.35">
      <c r="A2232" s="199" t="s">
        <v>1094</v>
      </c>
      <c r="B2232" s="66">
        <v>44305</v>
      </c>
      <c r="C2232" s="33">
        <v>85</v>
      </c>
      <c r="D2232" s="33">
        <v>883</v>
      </c>
      <c r="E2232" s="34">
        <v>0</v>
      </c>
      <c r="F2232" s="33">
        <v>68</v>
      </c>
      <c r="G2232" s="33">
        <v>283</v>
      </c>
      <c r="H2232" s="32">
        <v>0</v>
      </c>
    </row>
    <row r="2233" spans="1:8" s="197" customFormat="1" x14ac:dyDescent="0.35">
      <c r="A2233" s="199" t="s">
        <v>1095</v>
      </c>
      <c r="B2233" s="66">
        <v>44305</v>
      </c>
      <c r="C2233" s="33">
        <v>159</v>
      </c>
      <c r="D2233" s="33">
        <v>869</v>
      </c>
      <c r="E2233" s="34">
        <v>0</v>
      </c>
      <c r="F2233" s="33">
        <v>61</v>
      </c>
      <c r="G2233" s="33">
        <v>210</v>
      </c>
      <c r="H2233" s="32">
        <v>0</v>
      </c>
    </row>
    <row r="2234" spans="1:8" s="197" customFormat="1" x14ac:dyDescent="0.35">
      <c r="A2234" s="199" t="s">
        <v>1090</v>
      </c>
      <c r="B2234" s="66">
        <v>44306</v>
      </c>
      <c r="C2234" s="33">
        <v>400</v>
      </c>
      <c r="D2234" s="33">
        <v>2564</v>
      </c>
      <c r="E2234" s="34">
        <v>0</v>
      </c>
      <c r="F2234" s="33">
        <v>104</v>
      </c>
      <c r="G2234" s="33">
        <v>259</v>
      </c>
      <c r="H2234" s="32">
        <v>0</v>
      </c>
    </row>
    <row r="2235" spans="1:8" s="197" customFormat="1" x14ac:dyDescent="0.35">
      <c r="A2235" s="199" t="s">
        <v>1091</v>
      </c>
      <c r="B2235" s="66">
        <v>44306</v>
      </c>
      <c r="C2235" s="33">
        <v>150</v>
      </c>
      <c r="D2235" s="33">
        <v>1263</v>
      </c>
      <c r="E2235" s="34">
        <v>0</v>
      </c>
      <c r="F2235" s="33">
        <v>69</v>
      </c>
      <c r="G2235" s="33">
        <v>245</v>
      </c>
      <c r="H2235" s="32">
        <v>0</v>
      </c>
    </row>
    <row r="2236" spans="1:8" s="197" customFormat="1" x14ac:dyDescent="0.35">
      <c r="A2236" s="199" t="s">
        <v>1092</v>
      </c>
      <c r="B2236" s="66">
        <v>44306</v>
      </c>
      <c r="C2236" s="33">
        <v>125</v>
      </c>
      <c r="D2236" s="33">
        <v>1269</v>
      </c>
      <c r="E2236" s="34">
        <v>0</v>
      </c>
      <c r="F2236" s="33">
        <v>72</v>
      </c>
      <c r="G2236" s="33">
        <v>284</v>
      </c>
      <c r="H2236" s="32">
        <v>0</v>
      </c>
    </row>
    <row r="2237" spans="1:8" s="197" customFormat="1" x14ac:dyDescent="0.35">
      <c r="A2237" s="199" t="s">
        <v>1093</v>
      </c>
      <c r="B2237" s="66">
        <v>44306</v>
      </c>
      <c r="C2237" s="33">
        <v>83</v>
      </c>
      <c r="D2237" s="33">
        <v>868</v>
      </c>
      <c r="E2237" s="34">
        <v>0</v>
      </c>
      <c r="F2237" s="33">
        <v>18</v>
      </c>
      <c r="G2237" s="33">
        <v>150</v>
      </c>
      <c r="H2237" s="32">
        <v>0</v>
      </c>
    </row>
    <row r="2238" spans="1:8" s="197" customFormat="1" x14ac:dyDescent="0.35">
      <c r="A2238" s="199" t="s">
        <v>1094</v>
      </c>
      <c r="B2238" s="66">
        <v>44306</v>
      </c>
      <c r="C2238" s="33">
        <v>85</v>
      </c>
      <c r="D2238" s="33">
        <v>927</v>
      </c>
      <c r="E2238" s="34">
        <v>0</v>
      </c>
      <c r="F2238" s="33">
        <v>67</v>
      </c>
      <c r="G2238" s="33">
        <v>261</v>
      </c>
      <c r="H2238" s="32">
        <v>0</v>
      </c>
    </row>
    <row r="2239" spans="1:8" s="197" customFormat="1" x14ac:dyDescent="0.35">
      <c r="A2239" s="199" t="s">
        <v>1095</v>
      </c>
      <c r="B2239" s="66">
        <v>44306</v>
      </c>
      <c r="C2239" s="33">
        <v>173</v>
      </c>
      <c r="D2239" s="33">
        <v>902</v>
      </c>
      <c r="E2239" s="34">
        <v>0</v>
      </c>
      <c r="F2239" s="33">
        <v>47</v>
      </c>
      <c r="G2239" s="33">
        <v>176</v>
      </c>
      <c r="H2239" s="32">
        <v>0</v>
      </c>
    </row>
    <row r="2240" spans="1:8" s="197" customFormat="1" x14ac:dyDescent="0.35">
      <c r="A2240" s="199" t="s">
        <v>1090</v>
      </c>
      <c r="B2240" s="66">
        <v>44307</v>
      </c>
      <c r="C2240" s="33">
        <v>422</v>
      </c>
      <c r="D2240" s="33">
        <v>2652</v>
      </c>
      <c r="E2240" s="34">
        <v>0</v>
      </c>
      <c r="F2240" s="33">
        <v>71</v>
      </c>
      <c r="G2240" s="33">
        <v>179</v>
      </c>
      <c r="H2240" s="32">
        <v>0</v>
      </c>
    </row>
    <row r="2241" spans="1:8" s="197" customFormat="1" x14ac:dyDescent="0.35">
      <c r="A2241" s="199" t="s">
        <v>1091</v>
      </c>
      <c r="B2241" s="66">
        <v>44307</v>
      </c>
      <c r="C2241" s="33">
        <v>150</v>
      </c>
      <c r="D2241" s="33">
        <v>1301</v>
      </c>
      <c r="E2241" s="34">
        <v>0</v>
      </c>
      <c r="F2241" s="33">
        <v>66</v>
      </c>
      <c r="G2241" s="33">
        <v>201</v>
      </c>
      <c r="H2241" s="32">
        <v>0</v>
      </c>
    </row>
    <row r="2242" spans="1:8" s="197" customFormat="1" x14ac:dyDescent="0.35">
      <c r="A2242" s="199" t="s">
        <v>1092</v>
      </c>
      <c r="B2242" s="66">
        <v>44307</v>
      </c>
      <c r="C2242" s="33">
        <v>146</v>
      </c>
      <c r="D2242" s="33">
        <v>1284</v>
      </c>
      <c r="E2242" s="34">
        <v>0</v>
      </c>
      <c r="F2242" s="33">
        <v>51</v>
      </c>
      <c r="G2242" s="33">
        <v>256</v>
      </c>
      <c r="H2242" s="32">
        <v>0</v>
      </c>
    </row>
    <row r="2243" spans="1:8" s="197" customFormat="1" x14ac:dyDescent="0.35">
      <c r="A2243" s="199" t="s">
        <v>1093</v>
      </c>
      <c r="B2243" s="66">
        <v>44307</v>
      </c>
      <c r="C2243" s="33">
        <v>81</v>
      </c>
      <c r="D2243" s="33">
        <v>893</v>
      </c>
      <c r="E2243" s="34">
        <v>0</v>
      </c>
      <c r="F2243" s="33">
        <v>18</v>
      </c>
      <c r="G2243" s="33">
        <v>127</v>
      </c>
      <c r="H2243" s="32">
        <v>0</v>
      </c>
    </row>
    <row r="2244" spans="1:8" s="197" customFormat="1" x14ac:dyDescent="0.35">
      <c r="A2244" s="199" t="s">
        <v>1094</v>
      </c>
      <c r="B2244" s="66">
        <v>44307</v>
      </c>
      <c r="C2244" s="33">
        <v>89</v>
      </c>
      <c r="D2244" s="33">
        <v>945</v>
      </c>
      <c r="E2244" s="34">
        <v>0</v>
      </c>
      <c r="F2244" s="33">
        <v>65</v>
      </c>
      <c r="G2244" s="33">
        <v>234</v>
      </c>
      <c r="H2244" s="32">
        <v>0</v>
      </c>
    </row>
    <row r="2245" spans="1:8" s="197" customFormat="1" x14ac:dyDescent="0.35">
      <c r="A2245" s="199" t="s">
        <v>1095</v>
      </c>
      <c r="B2245" s="66">
        <v>44307</v>
      </c>
      <c r="C2245" s="33">
        <v>176</v>
      </c>
      <c r="D2245" s="33">
        <v>915</v>
      </c>
      <c r="E2245" s="34">
        <v>0</v>
      </c>
      <c r="F2245" s="33">
        <v>44</v>
      </c>
      <c r="G2245" s="33">
        <v>162</v>
      </c>
      <c r="H2245" s="32">
        <v>0</v>
      </c>
    </row>
    <row r="2246" spans="1:8" s="197" customFormat="1" x14ac:dyDescent="0.35">
      <c r="A2246" s="199" t="s">
        <v>1090</v>
      </c>
      <c r="B2246" s="66">
        <v>44308</v>
      </c>
      <c r="C2246" s="33">
        <v>416</v>
      </c>
      <c r="D2246" s="33">
        <v>2657</v>
      </c>
      <c r="E2246" s="34">
        <v>0</v>
      </c>
      <c r="F2246" s="33">
        <v>89</v>
      </c>
      <c r="G2246" s="33">
        <v>183</v>
      </c>
      <c r="H2246" s="32">
        <v>0</v>
      </c>
    </row>
    <row r="2247" spans="1:8" s="197" customFormat="1" x14ac:dyDescent="0.35">
      <c r="A2247" s="199" t="s">
        <v>1091</v>
      </c>
      <c r="B2247" s="66">
        <v>44308</v>
      </c>
      <c r="C2247" s="33">
        <v>157</v>
      </c>
      <c r="D2247" s="33">
        <v>1293</v>
      </c>
      <c r="E2247" s="34">
        <v>0</v>
      </c>
      <c r="F2247" s="33">
        <v>62</v>
      </c>
      <c r="G2247" s="33">
        <v>215</v>
      </c>
      <c r="H2247" s="32">
        <v>0</v>
      </c>
    </row>
    <row r="2248" spans="1:8" s="197" customFormat="1" x14ac:dyDescent="0.35">
      <c r="A2248" s="199" t="s">
        <v>1092</v>
      </c>
      <c r="B2248" s="66">
        <v>44308</v>
      </c>
      <c r="C2248" s="33">
        <v>133</v>
      </c>
      <c r="D2248" s="33">
        <v>1296</v>
      </c>
      <c r="E2248" s="34">
        <v>0</v>
      </c>
      <c r="F2248" s="33">
        <v>63</v>
      </c>
      <c r="G2248" s="33">
        <v>248</v>
      </c>
      <c r="H2248" s="32">
        <v>0</v>
      </c>
    </row>
    <row r="2249" spans="1:8" s="197" customFormat="1" x14ac:dyDescent="0.35">
      <c r="A2249" s="199" t="s">
        <v>1093</v>
      </c>
      <c r="B2249" s="66">
        <v>44308</v>
      </c>
      <c r="C2249" s="33">
        <v>78</v>
      </c>
      <c r="D2249" s="33">
        <v>891</v>
      </c>
      <c r="E2249" s="34">
        <v>0</v>
      </c>
      <c r="F2249" s="33">
        <v>23</v>
      </c>
      <c r="G2249" s="33">
        <v>114</v>
      </c>
      <c r="H2249" s="32">
        <v>0</v>
      </c>
    </row>
    <row r="2250" spans="1:8" s="197" customFormat="1" x14ac:dyDescent="0.35">
      <c r="A2250" s="199" t="s">
        <v>1094</v>
      </c>
      <c r="B2250" s="66">
        <v>44308</v>
      </c>
      <c r="C2250" s="33">
        <v>87</v>
      </c>
      <c r="D2250" s="33">
        <v>989</v>
      </c>
      <c r="E2250" s="34">
        <v>0</v>
      </c>
      <c r="F2250" s="33">
        <v>67</v>
      </c>
      <c r="G2250" s="33">
        <v>218</v>
      </c>
      <c r="H2250" s="32">
        <v>0</v>
      </c>
    </row>
    <row r="2251" spans="1:8" s="197" customFormat="1" x14ac:dyDescent="0.35">
      <c r="A2251" s="199" t="s">
        <v>1095</v>
      </c>
      <c r="B2251" s="66">
        <v>44308</v>
      </c>
      <c r="C2251" s="33">
        <v>165</v>
      </c>
      <c r="D2251" s="33">
        <v>889</v>
      </c>
      <c r="E2251" s="34">
        <v>0</v>
      </c>
      <c r="F2251" s="33">
        <v>55</v>
      </c>
      <c r="G2251" s="33">
        <v>187</v>
      </c>
      <c r="H2251" s="32">
        <v>0</v>
      </c>
    </row>
    <row r="2252" spans="1:8" s="197" customFormat="1" x14ac:dyDescent="0.35">
      <c r="A2252" s="199" t="s">
        <v>1090</v>
      </c>
      <c r="B2252" s="66">
        <v>44309</v>
      </c>
      <c r="C2252" s="33">
        <v>429</v>
      </c>
      <c r="D2252" s="33">
        <v>2665</v>
      </c>
      <c r="E2252" s="34">
        <v>0</v>
      </c>
      <c r="F2252" s="33">
        <v>75</v>
      </c>
      <c r="G2252" s="33">
        <v>184</v>
      </c>
      <c r="H2252" s="32">
        <v>0</v>
      </c>
    </row>
    <row r="2253" spans="1:8" s="197" customFormat="1" x14ac:dyDescent="0.35">
      <c r="A2253" s="199" t="s">
        <v>1091</v>
      </c>
      <c r="B2253" s="66">
        <v>44309</v>
      </c>
      <c r="C2253" s="33">
        <v>159</v>
      </c>
      <c r="D2253" s="33">
        <v>1245</v>
      </c>
      <c r="E2253" s="34">
        <v>0</v>
      </c>
      <c r="F2253" s="33">
        <v>59</v>
      </c>
      <c r="G2253" s="33">
        <v>253</v>
      </c>
      <c r="H2253" s="32">
        <v>0</v>
      </c>
    </row>
    <row r="2254" spans="1:8" s="197" customFormat="1" x14ac:dyDescent="0.35">
      <c r="A2254" s="199" t="s">
        <v>1092</v>
      </c>
      <c r="B2254" s="66">
        <v>44309</v>
      </c>
      <c r="C2254" s="33">
        <v>128</v>
      </c>
      <c r="D2254" s="33">
        <v>1254</v>
      </c>
      <c r="E2254" s="34">
        <v>0</v>
      </c>
      <c r="F2254" s="33">
        <v>70</v>
      </c>
      <c r="G2254" s="33">
        <v>290</v>
      </c>
      <c r="H2254" s="32">
        <v>0</v>
      </c>
    </row>
    <row r="2255" spans="1:8" s="197" customFormat="1" x14ac:dyDescent="0.35">
      <c r="A2255" s="199" t="s">
        <v>1093</v>
      </c>
      <c r="B2255" s="66">
        <v>44309</v>
      </c>
      <c r="C2255" s="33">
        <v>79</v>
      </c>
      <c r="D2255" s="33">
        <v>896</v>
      </c>
      <c r="E2255" s="34">
        <v>0</v>
      </c>
      <c r="F2255" s="33">
        <v>22</v>
      </c>
      <c r="G2255" s="33">
        <v>127</v>
      </c>
      <c r="H2255" s="32">
        <v>0</v>
      </c>
    </row>
    <row r="2256" spans="1:8" s="197" customFormat="1" x14ac:dyDescent="0.35">
      <c r="A2256" s="199" t="s">
        <v>1094</v>
      </c>
      <c r="B2256" s="66">
        <v>44309</v>
      </c>
      <c r="C2256" s="33">
        <v>77</v>
      </c>
      <c r="D2256" s="33">
        <v>980</v>
      </c>
      <c r="E2256" s="34">
        <v>0</v>
      </c>
      <c r="F2256" s="33">
        <v>75</v>
      </c>
      <c r="G2256" s="33">
        <v>214</v>
      </c>
      <c r="H2256" s="32">
        <v>0</v>
      </c>
    </row>
    <row r="2257" spans="1:8" s="197" customFormat="1" x14ac:dyDescent="0.35">
      <c r="A2257" s="199" t="s">
        <v>1095</v>
      </c>
      <c r="B2257" s="66">
        <v>44309</v>
      </c>
      <c r="C2257" s="33">
        <v>165</v>
      </c>
      <c r="D2257" s="33">
        <v>855</v>
      </c>
      <c r="E2257" s="34">
        <v>0</v>
      </c>
      <c r="F2257" s="33">
        <v>55</v>
      </c>
      <c r="G2257" s="33">
        <v>215</v>
      </c>
      <c r="H2257" s="32">
        <v>0</v>
      </c>
    </row>
    <row r="2258" spans="1:8" s="197" customFormat="1" x14ac:dyDescent="0.35">
      <c r="A2258" s="199" t="s">
        <v>1090</v>
      </c>
      <c r="B2258" s="66">
        <v>44310</v>
      </c>
      <c r="C2258" s="33">
        <v>408</v>
      </c>
      <c r="D2258" s="33">
        <v>2563</v>
      </c>
      <c r="E2258" s="34">
        <v>0</v>
      </c>
      <c r="F2258" s="33">
        <v>95</v>
      </c>
      <c r="G2258" s="33">
        <v>275</v>
      </c>
      <c r="H2258" s="32">
        <v>0</v>
      </c>
    </row>
    <row r="2259" spans="1:8" s="197" customFormat="1" x14ac:dyDescent="0.35">
      <c r="A2259" s="199" t="s">
        <v>1091</v>
      </c>
      <c r="B2259" s="66">
        <v>44310</v>
      </c>
      <c r="C2259" s="33">
        <v>159</v>
      </c>
      <c r="D2259" s="33">
        <v>1220</v>
      </c>
      <c r="E2259" s="34">
        <v>0</v>
      </c>
      <c r="F2259" s="33">
        <v>61</v>
      </c>
      <c r="G2259" s="33">
        <v>273</v>
      </c>
      <c r="H2259" s="32">
        <v>0</v>
      </c>
    </row>
    <row r="2260" spans="1:8" s="197" customFormat="1" x14ac:dyDescent="0.35">
      <c r="A2260" s="199" t="s">
        <v>1092</v>
      </c>
      <c r="B2260" s="66">
        <v>44310</v>
      </c>
      <c r="C2260" s="33">
        <v>127</v>
      </c>
      <c r="D2260" s="33">
        <v>1220</v>
      </c>
      <c r="E2260" s="34">
        <v>0</v>
      </c>
      <c r="F2260" s="33">
        <v>68</v>
      </c>
      <c r="G2260" s="33">
        <v>341</v>
      </c>
      <c r="H2260" s="32">
        <v>0</v>
      </c>
    </row>
    <row r="2261" spans="1:8" s="197" customFormat="1" x14ac:dyDescent="0.35">
      <c r="A2261" s="199" t="s">
        <v>1093</v>
      </c>
      <c r="B2261" s="66">
        <v>44310</v>
      </c>
      <c r="C2261" s="33">
        <v>73</v>
      </c>
      <c r="D2261" s="33">
        <v>801</v>
      </c>
      <c r="E2261" s="34">
        <v>0</v>
      </c>
      <c r="F2261" s="33">
        <v>27</v>
      </c>
      <c r="G2261" s="33">
        <v>201</v>
      </c>
      <c r="H2261" s="32">
        <v>0</v>
      </c>
    </row>
    <row r="2262" spans="1:8" s="197" customFormat="1" x14ac:dyDescent="0.35">
      <c r="A2262" s="199" t="s">
        <v>1094</v>
      </c>
      <c r="B2262" s="66">
        <v>44310</v>
      </c>
      <c r="C2262" s="33">
        <v>79</v>
      </c>
      <c r="D2262" s="33">
        <v>941</v>
      </c>
      <c r="E2262" s="34">
        <v>0</v>
      </c>
      <c r="F2262" s="33">
        <v>74</v>
      </c>
      <c r="G2262" s="33">
        <v>239</v>
      </c>
      <c r="H2262" s="32">
        <v>0</v>
      </c>
    </row>
    <row r="2263" spans="1:8" s="197" customFormat="1" x14ac:dyDescent="0.35">
      <c r="A2263" s="199" t="s">
        <v>1095</v>
      </c>
      <c r="B2263" s="66">
        <v>44310</v>
      </c>
      <c r="C2263" s="33">
        <v>167</v>
      </c>
      <c r="D2263" s="33">
        <v>827</v>
      </c>
      <c r="E2263" s="34">
        <v>0</v>
      </c>
      <c r="F2263" s="33">
        <v>53</v>
      </c>
      <c r="G2263" s="33">
        <v>241</v>
      </c>
      <c r="H2263" s="32">
        <v>0</v>
      </c>
    </row>
    <row r="2264" spans="1:8" s="197" customFormat="1" x14ac:dyDescent="0.35">
      <c r="A2264" s="199" t="s">
        <v>1090</v>
      </c>
      <c r="B2264" s="66">
        <v>44311</v>
      </c>
      <c r="C2264" s="33">
        <v>389</v>
      </c>
      <c r="D2264" s="33">
        <v>2466</v>
      </c>
      <c r="E2264" s="34">
        <v>0</v>
      </c>
      <c r="F2264" s="33">
        <v>99</v>
      </c>
      <c r="G2264" s="33">
        <v>337</v>
      </c>
      <c r="H2264" s="32">
        <v>0</v>
      </c>
    </row>
    <row r="2265" spans="1:8" s="197" customFormat="1" x14ac:dyDescent="0.35">
      <c r="A2265" s="199" t="s">
        <v>1091</v>
      </c>
      <c r="B2265" s="66">
        <v>44311</v>
      </c>
      <c r="C2265" s="33">
        <v>141</v>
      </c>
      <c r="D2265" s="33">
        <v>1186</v>
      </c>
      <c r="E2265" s="34">
        <v>0</v>
      </c>
      <c r="F2265" s="33">
        <v>72</v>
      </c>
      <c r="G2265" s="33">
        <v>282</v>
      </c>
      <c r="H2265" s="32">
        <v>0</v>
      </c>
    </row>
    <row r="2266" spans="1:8" s="197" customFormat="1" x14ac:dyDescent="0.35">
      <c r="A2266" s="199" t="s">
        <v>1092</v>
      </c>
      <c r="B2266" s="66">
        <v>44311</v>
      </c>
      <c r="C2266" s="33">
        <v>118</v>
      </c>
      <c r="D2266" s="33">
        <v>1159</v>
      </c>
      <c r="E2266" s="34">
        <v>0</v>
      </c>
      <c r="F2266" s="33">
        <v>77</v>
      </c>
      <c r="G2266" s="33">
        <v>372</v>
      </c>
      <c r="H2266" s="32">
        <v>0</v>
      </c>
    </row>
    <row r="2267" spans="1:8" s="197" customFormat="1" x14ac:dyDescent="0.35">
      <c r="A2267" s="199" t="s">
        <v>1093</v>
      </c>
      <c r="B2267" s="66">
        <v>44311</v>
      </c>
      <c r="C2267" s="33">
        <v>66</v>
      </c>
      <c r="D2267" s="33">
        <v>793</v>
      </c>
      <c r="E2267" s="34">
        <v>0</v>
      </c>
      <c r="F2267" s="33">
        <v>32</v>
      </c>
      <c r="G2267" s="33">
        <v>198</v>
      </c>
      <c r="H2267" s="32">
        <v>0</v>
      </c>
    </row>
    <row r="2268" spans="1:8" s="197" customFormat="1" x14ac:dyDescent="0.35">
      <c r="A2268" s="199" t="s">
        <v>1094</v>
      </c>
      <c r="B2268" s="66">
        <v>44311</v>
      </c>
      <c r="C2268" s="33">
        <v>85</v>
      </c>
      <c r="D2268" s="33">
        <v>898</v>
      </c>
      <c r="E2268" s="34">
        <v>0</v>
      </c>
      <c r="F2268" s="33">
        <v>69</v>
      </c>
      <c r="G2268" s="33">
        <v>282</v>
      </c>
      <c r="H2268" s="32">
        <v>0</v>
      </c>
    </row>
    <row r="2269" spans="1:8" s="197" customFormat="1" x14ac:dyDescent="0.35">
      <c r="A2269" s="199" t="s">
        <v>1095</v>
      </c>
      <c r="B2269" s="66">
        <v>44311</v>
      </c>
      <c r="C2269" s="33">
        <v>161</v>
      </c>
      <c r="D2269" s="33">
        <v>838</v>
      </c>
      <c r="E2269" s="34">
        <v>0</v>
      </c>
      <c r="F2269" s="33">
        <v>59</v>
      </c>
      <c r="G2269" s="33">
        <v>232</v>
      </c>
      <c r="H2269" s="32">
        <v>0</v>
      </c>
    </row>
    <row r="2270" spans="1:8" s="197" customFormat="1" x14ac:dyDescent="0.35">
      <c r="A2270" s="199" t="s">
        <v>1090</v>
      </c>
      <c r="B2270" s="66">
        <v>44312</v>
      </c>
      <c r="C2270" s="33">
        <v>389</v>
      </c>
      <c r="D2270" s="33">
        <v>2440</v>
      </c>
      <c r="E2270" s="34">
        <v>0</v>
      </c>
      <c r="F2270" s="33">
        <v>98</v>
      </c>
      <c r="G2270" s="33">
        <v>353</v>
      </c>
      <c r="H2270" s="32">
        <v>0</v>
      </c>
    </row>
    <row r="2271" spans="1:8" s="197" customFormat="1" x14ac:dyDescent="0.35">
      <c r="A2271" s="199" t="s">
        <v>1091</v>
      </c>
      <c r="B2271" s="66">
        <v>44312</v>
      </c>
      <c r="C2271" s="33">
        <v>139</v>
      </c>
      <c r="D2271" s="33">
        <v>1186</v>
      </c>
      <c r="E2271" s="34">
        <v>0</v>
      </c>
      <c r="F2271" s="33">
        <v>74</v>
      </c>
      <c r="G2271" s="33">
        <v>296</v>
      </c>
      <c r="H2271" s="32">
        <v>0</v>
      </c>
    </row>
    <row r="2272" spans="1:8" s="197" customFormat="1" x14ac:dyDescent="0.35">
      <c r="A2272" s="199" t="s">
        <v>1092</v>
      </c>
      <c r="B2272" s="66">
        <v>44312</v>
      </c>
      <c r="C2272" s="33">
        <v>120</v>
      </c>
      <c r="D2272" s="33">
        <v>1170</v>
      </c>
      <c r="E2272" s="34">
        <v>0</v>
      </c>
      <c r="F2272" s="33">
        <v>73</v>
      </c>
      <c r="G2272" s="33">
        <v>352</v>
      </c>
      <c r="H2272" s="32">
        <v>0</v>
      </c>
    </row>
    <row r="2273" spans="1:8" s="197" customFormat="1" x14ac:dyDescent="0.35">
      <c r="A2273" s="199" t="s">
        <v>1093</v>
      </c>
      <c r="B2273" s="66">
        <v>44312</v>
      </c>
      <c r="C2273" s="33">
        <v>67</v>
      </c>
      <c r="D2273" s="33">
        <v>807</v>
      </c>
      <c r="E2273" s="34">
        <v>0</v>
      </c>
      <c r="F2273" s="33">
        <v>37</v>
      </c>
      <c r="G2273" s="33">
        <v>184</v>
      </c>
      <c r="H2273" s="32">
        <v>0</v>
      </c>
    </row>
    <row r="2274" spans="1:8" s="197" customFormat="1" x14ac:dyDescent="0.35">
      <c r="A2274" s="199" t="s">
        <v>1094</v>
      </c>
      <c r="B2274" s="66">
        <v>44312</v>
      </c>
      <c r="C2274" s="33">
        <v>85</v>
      </c>
      <c r="D2274" s="33">
        <v>904</v>
      </c>
      <c r="E2274" s="34">
        <v>0</v>
      </c>
      <c r="F2274" s="33">
        <v>68</v>
      </c>
      <c r="G2274" s="33">
        <v>277</v>
      </c>
      <c r="H2274" s="32">
        <v>0</v>
      </c>
    </row>
    <row r="2275" spans="1:8" s="197" customFormat="1" x14ac:dyDescent="0.35">
      <c r="A2275" s="199" t="s">
        <v>1095</v>
      </c>
      <c r="B2275" s="66">
        <v>44312</v>
      </c>
      <c r="C2275" s="33">
        <v>161</v>
      </c>
      <c r="D2275" s="33">
        <v>858</v>
      </c>
      <c r="E2275" s="34">
        <v>0</v>
      </c>
      <c r="F2275" s="33">
        <v>57</v>
      </c>
      <c r="G2275" s="33">
        <v>223</v>
      </c>
      <c r="H2275" s="32">
        <v>0</v>
      </c>
    </row>
    <row r="2276" spans="1:8" s="197" customFormat="1" x14ac:dyDescent="0.35">
      <c r="A2276" s="199" t="s">
        <v>1090</v>
      </c>
      <c r="B2276" s="66">
        <v>44313</v>
      </c>
      <c r="C2276" s="33">
        <v>424</v>
      </c>
      <c r="D2276" s="33">
        <v>2599</v>
      </c>
      <c r="E2276" s="34">
        <v>0</v>
      </c>
      <c r="F2276" s="33">
        <v>77</v>
      </c>
      <c r="G2276" s="33">
        <v>238</v>
      </c>
      <c r="H2276" s="32">
        <v>0</v>
      </c>
    </row>
    <row r="2277" spans="1:8" s="197" customFormat="1" x14ac:dyDescent="0.35">
      <c r="A2277" s="199" t="s">
        <v>1091</v>
      </c>
      <c r="B2277" s="66">
        <v>44313</v>
      </c>
      <c r="C2277" s="33">
        <v>143</v>
      </c>
      <c r="D2277" s="33">
        <v>1323</v>
      </c>
      <c r="E2277" s="34">
        <v>0</v>
      </c>
      <c r="F2277" s="33">
        <v>73</v>
      </c>
      <c r="G2277" s="33">
        <v>206</v>
      </c>
      <c r="H2277" s="32">
        <v>0</v>
      </c>
    </row>
    <row r="2278" spans="1:8" s="197" customFormat="1" x14ac:dyDescent="0.35">
      <c r="A2278" s="199" t="s">
        <v>1092</v>
      </c>
      <c r="B2278" s="66">
        <v>44313</v>
      </c>
      <c r="C2278" s="33">
        <v>120</v>
      </c>
      <c r="D2278" s="33">
        <v>1289</v>
      </c>
      <c r="E2278" s="34">
        <v>0</v>
      </c>
      <c r="F2278" s="33">
        <v>73</v>
      </c>
      <c r="G2278" s="33">
        <v>252</v>
      </c>
      <c r="H2278" s="32">
        <v>0</v>
      </c>
    </row>
    <row r="2279" spans="1:8" s="197" customFormat="1" x14ac:dyDescent="0.35">
      <c r="A2279" s="199" t="s">
        <v>1093</v>
      </c>
      <c r="B2279" s="66">
        <v>44313</v>
      </c>
      <c r="C2279" s="33">
        <v>76</v>
      </c>
      <c r="D2279" s="33">
        <v>851</v>
      </c>
      <c r="E2279" s="34">
        <v>0</v>
      </c>
      <c r="F2279" s="33">
        <v>25</v>
      </c>
      <c r="G2279" s="33">
        <v>150</v>
      </c>
      <c r="H2279" s="32">
        <v>0</v>
      </c>
    </row>
    <row r="2280" spans="1:8" s="197" customFormat="1" x14ac:dyDescent="0.35">
      <c r="A2280" s="199" t="s">
        <v>1094</v>
      </c>
      <c r="B2280" s="66">
        <v>44313</v>
      </c>
      <c r="C2280" s="33">
        <v>92</v>
      </c>
      <c r="D2280" s="33">
        <v>981</v>
      </c>
      <c r="E2280" s="34">
        <v>0</v>
      </c>
      <c r="F2280" s="33">
        <v>62</v>
      </c>
      <c r="G2280" s="33">
        <v>207</v>
      </c>
      <c r="H2280" s="32">
        <v>0</v>
      </c>
    </row>
    <row r="2281" spans="1:8" s="197" customFormat="1" x14ac:dyDescent="0.35">
      <c r="A2281" s="199" t="s">
        <v>1095</v>
      </c>
      <c r="B2281" s="66">
        <v>44313</v>
      </c>
      <c r="C2281" s="33">
        <v>182</v>
      </c>
      <c r="D2281" s="33">
        <v>910</v>
      </c>
      <c r="E2281" s="34">
        <v>0</v>
      </c>
      <c r="F2281" s="33">
        <v>38</v>
      </c>
      <c r="G2281" s="33">
        <v>171</v>
      </c>
      <c r="H2281" s="32">
        <v>0</v>
      </c>
    </row>
    <row r="2282" spans="1:8" s="197" customFormat="1" x14ac:dyDescent="0.35">
      <c r="A2282" s="199" t="s">
        <v>1090</v>
      </c>
      <c r="B2282" s="66">
        <v>44314</v>
      </c>
      <c r="C2282" s="33">
        <v>423</v>
      </c>
      <c r="D2282" s="33">
        <v>2672</v>
      </c>
      <c r="E2282" s="34">
        <v>0</v>
      </c>
      <c r="F2282" s="33">
        <v>78</v>
      </c>
      <c r="G2282" s="33">
        <v>176</v>
      </c>
      <c r="H2282" s="32">
        <v>0</v>
      </c>
    </row>
    <row r="2283" spans="1:8" s="197" customFormat="1" x14ac:dyDescent="0.35">
      <c r="A2283" s="199" t="s">
        <v>1091</v>
      </c>
      <c r="B2283" s="66">
        <v>44314</v>
      </c>
      <c r="C2283" s="33">
        <v>154</v>
      </c>
      <c r="D2283" s="33">
        <v>1330</v>
      </c>
      <c r="E2283" s="34">
        <v>0</v>
      </c>
      <c r="F2283" s="33">
        <v>66</v>
      </c>
      <c r="G2283" s="33">
        <v>205</v>
      </c>
      <c r="H2283" s="32">
        <v>0</v>
      </c>
    </row>
    <row r="2284" spans="1:8" s="197" customFormat="1" x14ac:dyDescent="0.35">
      <c r="A2284" s="199" t="s">
        <v>1092</v>
      </c>
      <c r="B2284" s="66">
        <v>44314</v>
      </c>
      <c r="C2284" s="33">
        <v>130</v>
      </c>
      <c r="D2284" s="33">
        <v>1296</v>
      </c>
      <c r="E2284" s="34">
        <v>0</v>
      </c>
      <c r="F2284" s="33">
        <v>62</v>
      </c>
      <c r="G2284" s="33">
        <v>265</v>
      </c>
      <c r="H2284" s="32">
        <v>0</v>
      </c>
    </row>
    <row r="2285" spans="1:8" s="197" customFormat="1" x14ac:dyDescent="0.35">
      <c r="A2285" s="199" t="s">
        <v>1093</v>
      </c>
      <c r="B2285" s="66">
        <v>44314</v>
      </c>
      <c r="C2285" s="33">
        <v>81</v>
      </c>
      <c r="D2285" s="33">
        <v>848</v>
      </c>
      <c r="E2285" s="34">
        <v>0</v>
      </c>
      <c r="F2285" s="33">
        <v>25</v>
      </c>
      <c r="G2285" s="33">
        <v>160</v>
      </c>
      <c r="H2285" s="32">
        <v>0</v>
      </c>
    </row>
    <row r="2286" spans="1:8" s="197" customFormat="1" x14ac:dyDescent="0.35">
      <c r="A2286" s="199" t="s">
        <v>1094</v>
      </c>
      <c r="B2286" s="66">
        <v>44314</v>
      </c>
      <c r="C2286" s="33">
        <v>89</v>
      </c>
      <c r="D2286" s="33">
        <v>1000</v>
      </c>
      <c r="E2286" s="34">
        <v>0</v>
      </c>
      <c r="F2286" s="33">
        <v>64</v>
      </c>
      <c r="G2286" s="33">
        <v>193</v>
      </c>
      <c r="H2286" s="32">
        <v>0</v>
      </c>
    </row>
    <row r="2287" spans="1:8" s="197" customFormat="1" x14ac:dyDescent="0.35">
      <c r="A2287" s="199" t="s">
        <v>1095</v>
      </c>
      <c r="B2287" s="66">
        <v>44314</v>
      </c>
      <c r="C2287" s="33">
        <v>182</v>
      </c>
      <c r="D2287" s="33">
        <v>913</v>
      </c>
      <c r="E2287" s="34">
        <v>0</v>
      </c>
      <c r="F2287" s="33">
        <v>38</v>
      </c>
      <c r="G2287" s="33">
        <v>168</v>
      </c>
      <c r="H2287" s="32">
        <v>0</v>
      </c>
    </row>
    <row r="2288" spans="1:8" s="197" customFormat="1" x14ac:dyDescent="0.35">
      <c r="A2288" s="199" t="s">
        <v>1090</v>
      </c>
      <c r="B2288" s="66">
        <v>44315</v>
      </c>
      <c r="C2288" s="33">
        <v>421</v>
      </c>
      <c r="D2288" s="33">
        <v>2686</v>
      </c>
      <c r="E2288" s="34">
        <v>0</v>
      </c>
      <c r="F2288" s="33">
        <v>80</v>
      </c>
      <c r="G2288" s="33">
        <v>173</v>
      </c>
      <c r="H2288" s="32">
        <v>0</v>
      </c>
    </row>
    <row r="2289" spans="1:8" s="197" customFormat="1" x14ac:dyDescent="0.35">
      <c r="A2289" s="199" t="s">
        <v>1091</v>
      </c>
      <c r="B2289" s="66">
        <v>44315</v>
      </c>
      <c r="C2289" s="33">
        <v>144</v>
      </c>
      <c r="D2289" s="33">
        <v>1315</v>
      </c>
      <c r="E2289" s="34">
        <v>0</v>
      </c>
      <c r="F2289" s="33">
        <v>80</v>
      </c>
      <c r="G2289" s="33">
        <v>229</v>
      </c>
      <c r="H2289" s="32">
        <v>0</v>
      </c>
    </row>
    <row r="2290" spans="1:8" s="197" customFormat="1" x14ac:dyDescent="0.35">
      <c r="A2290" s="199" t="s">
        <v>1092</v>
      </c>
      <c r="B2290" s="66">
        <v>44315</v>
      </c>
      <c r="C2290" s="33">
        <v>131</v>
      </c>
      <c r="D2290" s="33">
        <v>1315</v>
      </c>
      <c r="E2290" s="34">
        <v>0</v>
      </c>
      <c r="F2290" s="33">
        <v>60</v>
      </c>
      <c r="G2290" s="33">
        <v>228</v>
      </c>
      <c r="H2290" s="32">
        <v>0</v>
      </c>
    </row>
    <row r="2291" spans="1:8" s="197" customFormat="1" x14ac:dyDescent="0.35">
      <c r="A2291" s="199" t="s">
        <v>1093</v>
      </c>
      <c r="B2291" s="66">
        <v>44315</v>
      </c>
      <c r="C2291" s="33">
        <v>78</v>
      </c>
      <c r="D2291" s="33">
        <v>826</v>
      </c>
      <c r="E2291" s="34">
        <v>0</v>
      </c>
      <c r="F2291" s="33">
        <v>29</v>
      </c>
      <c r="G2291" s="33">
        <v>181</v>
      </c>
      <c r="H2291" s="32">
        <v>0</v>
      </c>
    </row>
    <row r="2292" spans="1:8" s="197" customFormat="1" x14ac:dyDescent="0.35">
      <c r="A2292" s="199" t="s">
        <v>1094</v>
      </c>
      <c r="B2292" s="66">
        <v>44315</v>
      </c>
      <c r="C2292" s="33">
        <v>96</v>
      </c>
      <c r="D2292" s="33">
        <v>959</v>
      </c>
      <c r="E2292" s="34">
        <v>0</v>
      </c>
      <c r="F2292" s="33">
        <v>58</v>
      </c>
      <c r="G2292" s="33">
        <v>235</v>
      </c>
      <c r="H2292" s="32">
        <v>0</v>
      </c>
    </row>
    <row r="2293" spans="1:8" s="197" customFormat="1" x14ac:dyDescent="0.35">
      <c r="A2293" s="199" t="s">
        <v>1095</v>
      </c>
      <c r="B2293" s="66">
        <v>44315</v>
      </c>
      <c r="C2293" s="33">
        <v>183</v>
      </c>
      <c r="D2293" s="33">
        <v>912</v>
      </c>
      <c r="E2293" s="34">
        <v>0</v>
      </c>
      <c r="F2293" s="33">
        <v>37</v>
      </c>
      <c r="G2293" s="33">
        <v>169</v>
      </c>
      <c r="H2293" s="32">
        <v>0</v>
      </c>
    </row>
    <row r="2294" spans="1:8" s="197" customFormat="1" x14ac:dyDescent="0.35">
      <c r="A2294" s="199" t="s">
        <v>1090</v>
      </c>
      <c r="B2294" s="66">
        <v>44316</v>
      </c>
      <c r="C2294" s="33">
        <v>422</v>
      </c>
      <c r="D2294" s="33">
        <v>2690</v>
      </c>
      <c r="E2294" s="34">
        <v>0</v>
      </c>
      <c r="F2294" s="33">
        <v>78</v>
      </c>
      <c r="G2294" s="33">
        <v>182</v>
      </c>
      <c r="H2294" s="32">
        <v>0</v>
      </c>
    </row>
    <row r="2295" spans="1:8" s="197" customFormat="1" x14ac:dyDescent="0.35">
      <c r="A2295" s="199" t="s">
        <v>1091</v>
      </c>
      <c r="B2295" s="66">
        <v>44316</v>
      </c>
      <c r="C2295" s="33">
        <v>157</v>
      </c>
      <c r="D2295" s="33">
        <v>1285</v>
      </c>
      <c r="E2295" s="34">
        <v>0</v>
      </c>
      <c r="F2295" s="33">
        <v>65</v>
      </c>
      <c r="G2295" s="33">
        <v>242</v>
      </c>
      <c r="H2295" s="32">
        <v>0</v>
      </c>
    </row>
    <row r="2296" spans="1:8" s="197" customFormat="1" x14ac:dyDescent="0.35">
      <c r="A2296" s="199" t="s">
        <v>1092</v>
      </c>
      <c r="B2296" s="66">
        <v>44316</v>
      </c>
      <c r="C2296" s="33">
        <v>131</v>
      </c>
      <c r="D2296" s="33">
        <v>1301</v>
      </c>
      <c r="E2296" s="34">
        <v>0</v>
      </c>
      <c r="F2296" s="33">
        <v>61</v>
      </c>
      <c r="G2296" s="33">
        <v>255</v>
      </c>
      <c r="H2296" s="32">
        <v>0</v>
      </c>
    </row>
    <row r="2297" spans="1:8" s="197" customFormat="1" x14ac:dyDescent="0.35">
      <c r="A2297" s="199" t="s">
        <v>1093</v>
      </c>
      <c r="B2297" s="66">
        <v>44316</v>
      </c>
      <c r="C2297" s="33">
        <v>78</v>
      </c>
      <c r="D2297" s="33">
        <v>800</v>
      </c>
      <c r="E2297" s="34">
        <v>0</v>
      </c>
      <c r="F2297" s="33">
        <v>25</v>
      </c>
      <c r="G2297" s="33">
        <v>198</v>
      </c>
      <c r="H2297" s="32">
        <v>0</v>
      </c>
    </row>
    <row r="2298" spans="1:8" s="197" customFormat="1" x14ac:dyDescent="0.35">
      <c r="A2298" s="199" t="s">
        <v>1094</v>
      </c>
      <c r="B2298" s="66">
        <v>44316</v>
      </c>
      <c r="C2298" s="33">
        <v>92</v>
      </c>
      <c r="D2298" s="33">
        <v>979</v>
      </c>
      <c r="E2298" s="34">
        <v>0</v>
      </c>
      <c r="F2298" s="33">
        <v>61</v>
      </c>
      <c r="G2298" s="33">
        <v>214</v>
      </c>
      <c r="H2298" s="32">
        <v>0</v>
      </c>
    </row>
    <row r="2299" spans="1:8" s="197" customFormat="1" x14ac:dyDescent="0.35">
      <c r="A2299" s="199" t="s">
        <v>1095</v>
      </c>
      <c r="B2299" s="66">
        <v>44316</v>
      </c>
      <c r="C2299" s="33">
        <v>171</v>
      </c>
      <c r="D2299" s="33">
        <v>907</v>
      </c>
      <c r="E2299" s="34">
        <v>0</v>
      </c>
      <c r="F2299" s="33">
        <v>49</v>
      </c>
      <c r="G2299" s="33">
        <v>174</v>
      </c>
      <c r="H2299" s="32">
        <v>0</v>
      </c>
    </row>
    <row r="2300" spans="1:8" s="197" customFormat="1" x14ac:dyDescent="0.35">
      <c r="A2300" s="199" t="s">
        <v>1090</v>
      </c>
      <c r="B2300" s="66">
        <v>44317</v>
      </c>
      <c r="C2300" s="33">
        <v>426</v>
      </c>
      <c r="D2300" s="33">
        <v>2643</v>
      </c>
      <c r="E2300" s="34">
        <v>0</v>
      </c>
      <c r="F2300" s="33">
        <v>76</v>
      </c>
      <c r="G2300" s="33">
        <v>240</v>
      </c>
      <c r="H2300" s="32">
        <v>0</v>
      </c>
    </row>
    <row r="2301" spans="1:8" s="197" customFormat="1" x14ac:dyDescent="0.35">
      <c r="A2301" s="199" t="s">
        <v>1091</v>
      </c>
      <c r="B2301" s="66">
        <v>44317</v>
      </c>
      <c r="C2301" s="33">
        <v>155</v>
      </c>
      <c r="D2301" s="33">
        <v>1258</v>
      </c>
      <c r="E2301" s="34">
        <v>0</v>
      </c>
      <c r="F2301" s="33">
        <v>69</v>
      </c>
      <c r="G2301" s="33">
        <v>246</v>
      </c>
      <c r="H2301" s="32">
        <v>0</v>
      </c>
    </row>
    <row r="2302" spans="1:8" s="197" customFormat="1" x14ac:dyDescent="0.35">
      <c r="A2302" s="199" t="s">
        <v>1092</v>
      </c>
      <c r="B2302" s="66">
        <v>44317</v>
      </c>
      <c r="C2302" s="33">
        <v>131</v>
      </c>
      <c r="D2302" s="33">
        <v>1243</v>
      </c>
      <c r="E2302" s="34">
        <v>0</v>
      </c>
      <c r="F2302" s="33">
        <v>59</v>
      </c>
      <c r="G2302" s="33">
        <v>295</v>
      </c>
      <c r="H2302" s="32">
        <v>0</v>
      </c>
    </row>
    <row r="2303" spans="1:8" s="197" customFormat="1" x14ac:dyDescent="0.35">
      <c r="A2303" s="199" t="s">
        <v>1093</v>
      </c>
      <c r="B2303" s="66">
        <v>44317</v>
      </c>
      <c r="C2303" s="33">
        <v>77</v>
      </c>
      <c r="D2303" s="33">
        <v>782</v>
      </c>
      <c r="E2303" s="34">
        <v>0</v>
      </c>
      <c r="F2303" s="33">
        <v>27</v>
      </c>
      <c r="G2303" s="33">
        <v>221</v>
      </c>
      <c r="H2303" s="32">
        <v>0</v>
      </c>
    </row>
    <row r="2304" spans="1:8" s="197" customFormat="1" x14ac:dyDescent="0.35">
      <c r="A2304" s="199" t="s">
        <v>1094</v>
      </c>
      <c r="B2304" s="66">
        <v>44317</v>
      </c>
      <c r="C2304" s="33">
        <v>89</v>
      </c>
      <c r="D2304" s="33">
        <v>913</v>
      </c>
      <c r="E2304" s="34">
        <v>0</v>
      </c>
      <c r="F2304" s="33">
        <v>64</v>
      </c>
      <c r="G2304" s="33">
        <v>264</v>
      </c>
      <c r="H2304" s="32">
        <v>0</v>
      </c>
    </row>
    <row r="2305" spans="1:8" s="197" customFormat="1" x14ac:dyDescent="0.35">
      <c r="A2305" s="199" t="s">
        <v>1095</v>
      </c>
      <c r="B2305" s="66">
        <v>44317</v>
      </c>
      <c r="C2305" s="33">
        <v>172</v>
      </c>
      <c r="D2305" s="33">
        <v>848</v>
      </c>
      <c r="E2305" s="34">
        <v>0</v>
      </c>
      <c r="F2305" s="33">
        <v>48</v>
      </c>
      <c r="G2305" s="33">
        <v>233</v>
      </c>
      <c r="H2305" s="32">
        <v>0</v>
      </c>
    </row>
    <row r="2306" spans="1:8" s="197" customFormat="1" x14ac:dyDescent="0.35">
      <c r="A2306" s="199" t="s">
        <v>1090</v>
      </c>
      <c r="B2306" s="66">
        <v>44318</v>
      </c>
      <c r="C2306" s="33">
        <v>405</v>
      </c>
      <c r="D2306" s="33">
        <v>2569</v>
      </c>
      <c r="E2306" s="34">
        <v>0</v>
      </c>
      <c r="F2306" s="33">
        <v>96</v>
      </c>
      <c r="G2306" s="33">
        <v>273</v>
      </c>
      <c r="H2306" s="32">
        <v>0</v>
      </c>
    </row>
    <row r="2307" spans="1:8" s="197" customFormat="1" x14ac:dyDescent="0.35">
      <c r="A2307" s="199" t="s">
        <v>1091</v>
      </c>
      <c r="B2307" s="66">
        <v>44318</v>
      </c>
      <c r="C2307" s="33">
        <v>158</v>
      </c>
      <c r="D2307" s="33">
        <v>1259</v>
      </c>
      <c r="E2307" s="34">
        <v>0</v>
      </c>
      <c r="F2307" s="33">
        <v>66</v>
      </c>
      <c r="G2307" s="33">
        <v>234</v>
      </c>
      <c r="H2307" s="32">
        <v>0</v>
      </c>
    </row>
    <row r="2308" spans="1:8" s="197" customFormat="1" x14ac:dyDescent="0.35">
      <c r="A2308" s="199" t="s">
        <v>1092</v>
      </c>
      <c r="B2308" s="66">
        <v>44318</v>
      </c>
      <c r="C2308" s="33">
        <v>104</v>
      </c>
      <c r="D2308" s="33">
        <v>1146</v>
      </c>
      <c r="E2308" s="34">
        <v>0</v>
      </c>
      <c r="F2308" s="33">
        <v>85</v>
      </c>
      <c r="G2308" s="33">
        <v>350</v>
      </c>
      <c r="H2308" s="32">
        <v>0</v>
      </c>
    </row>
    <row r="2309" spans="1:8" s="197" customFormat="1" x14ac:dyDescent="0.35">
      <c r="A2309" s="199" t="s">
        <v>1093</v>
      </c>
      <c r="B2309" s="66">
        <v>44318</v>
      </c>
      <c r="C2309" s="33">
        <v>76</v>
      </c>
      <c r="D2309" s="33">
        <v>764</v>
      </c>
      <c r="E2309" s="34">
        <v>0</v>
      </c>
      <c r="F2309" s="33">
        <v>29</v>
      </c>
      <c r="G2309" s="33">
        <v>213</v>
      </c>
      <c r="H2309" s="32">
        <v>0</v>
      </c>
    </row>
    <row r="2310" spans="1:8" s="197" customFormat="1" x14ac:dyDescent="0.35">
      <c r="A2310" s="199" t="s">
        <v>1094</v>
      </c>
      <c r="B2310" s="66">
        <v>44318</v>
      </c>
      <c r="C2310" s="33">
        <v>95</v>
      </c>
      <c r="D2310" s="33">
        <v>917</v>
      </c>
      <c r="E2310" s="34">
        <v>0</v>
      </c>
      <c r="F2310" s="33">
        <v>58</v>
      </c>
      <c r="G2310" s="33">
        <v>264</v>
      </c>
      <c r="H2310" s="32">
        <v>0</v>
      </c>
    </row>
    <row r="2311" spans="1:8" s="197" customFormat="1" x14ac:dyDescent="0.35">
      <c r="A2311" s="199" t="s">
        <v>1095</v>
      </c>
      <c r="B2311" s="66">
        <v>44318</v>
      </c>
      <c r="C2311" s="33">
        <v>175</v>
      </c>
      <c r="D2311" s="33">
        <v>827</v>
      </c>
      <c r="E2311" s="34">
        <v>0</v>
      </c>
      <c r="F2311" s="33">
        <v>45</v>
      </c>
      <c r="G2311" s="33">
        <v>251</v>
      </c>
      <c r="H2311" s="32">
        <v>0</v>
      </c>
    </row>
    <row r="2312" spans="1:8" s="197" customFormat="1" x14ac:dyDescent="0.35">
      <c r="A2312" s="199" t="s">
        <v>1090</v>
      </c>
      <c r="B2312" s="66">
        <v>44319</v>
      </c>
      <c r="C2312" s="33">
        <v>402</v>
      </c>
      <c r="D2312" s="33">
        <v>2566</v>
      </c>
      <c r="E2312" s="34">
        <v>0</v>
      </c>
      <c r="F2312" s="33">
        <v>98</v>
      </c>
      <c r="G2312" s="33">
        <v>280</v>
      </c>
      <c r="H2312" s="32">
        <v>0</v>
      </c>
    </row>
    <row r="2313" spans="1:8" s="197" customFormat="1" x14ac:dyDescent="0.35">
      <c r="A2313" s="199" t="s">
        <v>1091</v>
      </c>
      <c r="B2313" s="66">
        <v>44319</v>
      </c>
      <c r="C2313" s="33">
        <v>156</v>
      </c>
      <c r="D2313" s="33">
        <v>1256</v>
      </c>
      <c r="E2313" s="34">
        <v>0</v>
      </c>
      <c r="F2313" s="33">
        <v>59</v>
      </c>
      <c r="G2313" s="33">
        <v>234</v>
      </c>
      <c r="H2313" s="32">
        <v>0</v>
      </c>
    </row>
    <row r="2314" spans="1:8" s="197" customFormat="1" x14ac:dyDescent="0.35">
      <c r="A2314" s="199" t="s">
        <v>1092</v>
      </c>
      <c r="B2314" s="66">
        <v>44319</v>
      </c>
      <c r="C2314" s="33">
        <v>109</v>
      </c>
      <c r="D2314" s="33">
        <v>1204</v>
      </c>
      <c r="E2314" s="34">
        <v>0</v>
      </c>
      <c r="F2314" s="33">
        <v>80</v>
      </c>
      <c r="G2314" s="33">
        <v>323</v>
      </c>
      <c r="H2314" s="32">
        <v>0</v>
      </c>
    </row>
    <row r="2315" spans="1:8" s="197" customFormat="1" x14ac:dyDescent="0.35">
      <c r="A2315" s="199" t="s">
        <v>1093</v>
      </c>
      <c r="B2315" s="66">
        <v>44319</v>
      </c>
      <c r="C2315" s="33">
        <v>79</v>
      </c>
      <c r="D2315" s="33">
        <v>819</v>
      </c>
      <c r="E2315" s="34">
        <v>0</v>
      </c>
      <c r="F2315" s="33">
        <v>24</v>
      </c>
      <c r="G2315" s="33">
        <v>183</v>
      </c>
      <c r="H2315" s="32">
        <v>0</v>
      </c>
    </row>
    <row r="2316" spans="1:8" s="197" customFormat="1" x14ac:dyDescent="0.35">
      <c r="A2316" s="199" t="s">
        <v>1094</v>
      </c>
      <c r="B2316" s="66">
        <v>44319</v>
      </c>
      <c r="C2316" s="33">
        <v>91</v>
      </c>
      <c r="D2316" s="33">
        <v>937</v>
      </c>
      <c r="E2316" s="34">
        <v>0</v>
      </c>
      <c r="F2316" s="33">
        <v>62</v>
      </c>
      <c r="G2316" s="33">
        <v>250</v>
      </c>
      <c r="H2316" s="32">
        <v>0</v>
      </c>
    </row>
    <row r="2317" spans="1:8" s="197" customFormat="1" x14ac:dyDescent="0.35">
      <c r="A2317" s="199" t="s">
        <v>1095</v>
      </c>
      <c r="B2317" s="66">
        <v>44319</v>
      </c>
      <c r="C2317" s="33">
        <v>177</v>
      </c>
      <c r="D2317" s="33">
        <v>847</v>
      </c>
      <c r="E2317" s="34">
        <v>0</v>
      </c>
      <c r="F2317" s="33">
        <v>43</v>
      </c>
      <c r="G2317" s="33">
        <v>234</v>
      </c>
      <c r="H2317" s="32">
        <v>0</v>
      </c>
    </row>
    <row r="2318" spans="1:8" s="197" customFormat="1" x14ac:dyDescent="0.35">
      <c r="A2318" s="199" t="s">
        <v>1090</v>
      </c>
      <c r="B2318" s="66">
        <v>44320</v>
      </c>
      <c r="C2318" s="33">
        <v>433</v>
      </c>
      <c r="D2318" s="33">
        <v>2640</v>
      </c>
      <c r="E2318" s="34">
        <v>0</v>
      </c>
      <c r="F2318" s="33">
        <v>70</v>
      </c>
      <c r="G2318" s="33">
        <v>232</v>
      </c>
      <c r="H2318" s="32">
        <v>0</v>
      </c>
    </row>
    <row r="2319" spans="1:8" s="197" customFormat="1" x14ac:dyDescent="0.35">
      <c r="A2319" s="199" t="s">
        <v>1091</v>
      </c>
      <c r="B2319" s="66">
        <v>44320</v>
      </c>
      <c r="C2319" s="33">
        <v>143</v>
      </c>
      <c r="D2319" s="33">
        <v>1357</v>
      </c>
      <c r="E2319" s="34">
        <v>0</v>
      </c>
      <c r="F2319" s="33">
        <v>68</v>
      </c>
      <c r="G2319" s="33">
        <v>186</v>
      </c>
      <c r="H2319" s="32">
        <v>0</v>
      </c>
    </row>
    <row r="2320" spans="1:8" s="197" customFormat="1" x14ac:dyDescent="0.35">
      <c r="A2320" s="199" t="s">
        <v>1092</v>
      </c>
      <c r="B2320" s="66">
        <v>44320</v>
      </c>
      <c r="C2320" s="33">
        <v>108</v>
      </c>
      <c r="D2320" s="33">
        <v>1308</v>
      </c>
      <c r="E2320" s="34">
        <v>0</v>
      </c>
      <c r="F2320" s="33">
        <v>86</v>
      </c>
      <c r="G2320" s="33">
        <v>256</v>
      </c>
      <c r="H2320" s="32">
        <v>0</v>
      </c>
    </row>
    <row r="2321" spans="1:8" s="197" customFormat="1" x14ac:dyDescent="0.35">
      <c r="A2321" s="199" t="s">
        <v>1093</v>
      </c>
      <c r="B2321" s="66">
        <v>44320</v>
      </c>
      <c r="C2321" s="33">
        <v>83</v>
      </c>
      <c r="D2321" s="33">
        <v>840</v>
      </c>
      <c r="E2321" s="34">
        <v>0</v>
      </c>
      <c r="F2321" s="33">
        <v>24</v>
      </c>
      <c r="G2321" s="33">
        <v>185</v>
      </c>
      <c r="H2321" s="32">
        <v>0</v>
      </c>
    </row>
    <row r="2322" spans="1:8" s="197" customFormat="1" x14ac:dyDescent="0.35">
      <c r="A2322" s="199" t="s">
        <v>1094</v>
      </c>
      <c r="B2322" s="66">
        <v>44320</v>
      </c>
      <c r="C2322" s="33">
        <v>95</v>
      </c>
      <c r="D2322" s="33">
        <v>1006</v>
      </c>
      <c r="E2322" s="34">
        <v>0</v>
      </c>
      <c r="F2322" s="33">
        <v>60</v>
      </c>
      <c r="G2322" s="33">
        <v>196</v>
      </c>
      <c r="H2322" s="32">
        <v>0</v>
      </c>
    </row>
    <row r="2323" spans="1:8" s="197" customFormat="1" x14ac:dyDescent="0.35">
      <c r="A2323" s="199" t="s">
        <v>1095</v>
      </c>
      <c r="B2323" s="66">
        <v>44320</v>
      </c>
      <c r="C2323" s="33">
        <v>179</v>
      </c>
      <c r="D2323" s="33">
        <v>892</v>
      </c>
      <c r="E2323" s="34">
        <v>0</v>
      </c>
      <c r="F2323" s="33">
        <v>41</v>
      </c>
      <c r="G2323" s="33">
        <v>187</v>
      </c>
      <c r="H2323" s="32">
        <v>0</v>
      </c>
    </row>
    <row r="2324" spans="1:8" s="197" customFormat="1" x14ac:dyDescent="0.35">
      <c r="A2324" s="199" t="s">
        <v>1090</v>
      </c>
      <c r="B2324" s="66">
        <v>44321</v>
      </c>
      <c r="C2324" s="33">
        <v>422</v>
      </c>
      <c r="D2324" s="33">
        <v>2701</v>
      </c>
      <c r="E2324" s="34">
        <v>0</v>
      </c>
      <c r="F2324" s="33">
        <v>73</v>
      </c>
      <c r="G2324" s="33">
        <v>166</v>
      </c>
      <c r="H2324" s="32">
        <v>0</v>
      </c>
    </row>
    <row r="2325" spans="1:8" s="197" customFormat="1" x14ac:dyDescent="0.35">
      <c r="A2325" s="199" t="s">
        <v>1091</v>
      </c>
      <c r="B2325" s="66">
        <v>44321</v>
      </c>
      <c r="C2325" s="33">
        <v>148</v>
      </c>
      <c r="D2325" s="33">
        <v>1314</v>
      </c>
      <c r="E2325" s="34">
        <v>0</v>
      </c>
      <c r="F2325" s="33">
        <v>67</v>
      </c>
      <c r="G2325" s="33">
        <v>222</v>
      </c>
      <c r="H2325" s="32">
        <v>0</v>
      </c>
    </row>
    <row r="2326" spans="1:8" s="197" customFormat="1" x14ac:dyDescent="0.35">
      <c r="A2326" s="199" t="s">
        <v>1092</v>
      </c>
      <c r="B2326" s="66">
        <v>44321</v>
      </c>
      <c r="C2326" s="33">
        <v>125</v>
      </c>
      <c r="D2326" s="33">
        <v>1350</v>
      </c>
      <c r="E2326" s="34">
        <v>0</v>
      </c>
      <c r="F2326" s="33">
        <v>69</v>
      </c>
      <c r="G2326" s="33">
        <v>214</v>
      </c>
      <c r="H2326" s="32">
        <v>0</v>
      </c>
    </row>
    <row r="2327" spans="1:8" s="197" customFormat="1" x14ac:dyDescent="0.35">
      <c r="A2327" s="199" t="s">
        <v>1093</v>
      </c>
      <c r="B2327" s="66">
        <v>44321</v>
      </c>
      <c r="C2327" s="33">
        <v>76</v>
      </c>
      <c r="D2327" s="33">
        <v>851</v>
      </c>
      <c r="E2327" s="34">
        <v>0</v>
      </c>
      <c r="F2327" s="33">
        <v>27</v>
      </c>
      <c r="G2327" s="33">
        <v>169</v>
      </c>
      <c r="H2327" s="32">
        <v>0</v>
      </c>
    </row>
    <row r="2328" spans="1:8" s="197" customFormat="1" x14ac:dyDescent="0.35">
      <c r="A2328" s="199" t="s">
        <v>1094</v>
      </c>
      <c r="B2328" s="66">
        <v>44321</v>
      </c>
      <c r="C2328" s="33">
        <v>95</v>
      </c>
      <c r="D2328" s="33">
        <v>1000</v>
      </c>
      <c r="E2328" s="34">
        <v>0</v>
      </c>
      <c r="F2328" s="33">
        <v>58</v>
      </c>
      <c r="G2328" s="33">
        <v>206</v>
      </c>
      <c r="H2328" s="32">
        <v>0</v>
      </c>
    </row>
    <row r="2329" spans="1:8" s="197" customFormat="1" x14ac:dyDescent="0.35">
      <c r="A2329" s="199" t="s">
        <v>1095</v>
      </c>
      <c r="B2329" s="66">
        <v>44321</v>
      </c>
      <c r="C2329" s="33">
        <v>169</v>
      </c>
      <c r="D2329" s="33">
        <v>905</v>
      </c>
      <c r="E2329" s="34">
        <v>0</v>
      </c>
      <c r="F2329" s="33">
        <v>51</v>
      </c>
      <c r="G2329" s="33">
        <v>176</v>
      </c>
      <c r="H2329" s="32">
        <v>0</v>
      </c>
    </row>
    <row r="2330" spans="1:8" s="197" customFormat="1" x14ac:dyDescent="0.35">
      <c r="A2330" s="199" t="s">
        <v>1090</v>
      </c>
      <c r="B2330" s="66">
        <v>44322</v>
      </c>
      <c r="C2330" s="33">
        <v>437</v>
      </c>
      <c r="D2330" s="33">
        <v>2655</v>
      </c>
      <c r="E2330" s="34">
        <v>0</v>
      </c>
      <c r="F2330" s="33">
        <v>69</v>
      </c>
      <c r="G2330" s="33">
        <v>217</v>
      </c>
      <c r="H2330" s="32">
        <v>0</v>
      </c>
    </row>
    <row r="2331" spans="1:8" s="197" customFormat="1" x14ac:dyDescent="0.35">
      <c r="A2331" s="199" t="s">
        <v>1091</v>
      </c>
      <c r="B2331" s="66">
        <v>44322</v>
      </c>
      <c r="C2331" s="33">
        <v>151</v>
      </c>
      <c r="D2331" s="33">
        <v>1297</v>
      </c>
      <c r="E2331" s="34">
        <v>0</v>
      </c>
      <c r="F2331" s="33">
        <v>63</v>
      </c>
      <c r="G2331" s="33">
        <v>237</v>
      </c>
      <c r="H2331" s="32">
        <v>0</v>
      </c>
    </row>
    <row r="2332" spans="1:8" s="197" customFormat="1" x14ac:dyDescent="0.35">
      <c r="A2332" s="199" t="s">
        <v>1092</v>
      </c>
      <c r="B2332" s="66">
        <v>44322</v>
      </c>
      <c r="C2332" s="33">
        <v>120</v>
      </c>
      <c r="D2332" s="33">
        <v>1291</v>
      </c>
      <c r="E2332" s="34">
        <v>0</v>
      </c>
      <c r="F2332" s="33">
        <v>69</v>
      </c>
      <c r="G2332" s="33">
        <v>260</v>
      </c>
      <c r="H2332" s="32">
        <v>0</v>
      </c>
    </row>
    <row r="2333" spans="1:8" s="197" customFormat="1" x14ac:dyDescent="0.35">
      <c r="A2333" s="199" t="s">
        <v>1093</v>
      </c>
      <c r="B2333" s="66">
        <v>44322</v>
      </c>
      <c r="C2333" s="33">
        <v>79</v>
      </c>
      <c r="D2333" s="33">
        <v>825</v>
      </c>
      <c r="E2333" s="34">
        <v>0</v>
      </c>
      <c r="F2333" s="33">
        <v>23</v>
      </c>
      <c r="G2333" s="33">
        <v>189</v>
      </c>
      <c r="H2333" s="32">
        <v>0</v>
      </c>
    </row>
    <row r="2334" spans="1:8" s="197" customFormat="1" x14ac:dyDescent="0.35">
      <c r="A2334" s="199" t="s">
        <v>1094</v>
      </c>
      <c r="B2334" s="66">
        <v>44322</v>
      </c>
      <c r="C2334" s="33">
        <v>87</v>
      </c>
      <c r="D2334" s="33">
        <v>997</v>
      </c>
      <c r="E2334" s="34">
        <v>0</v>
      </c>
      <c r="F2334" s="33">
        <v>66</v>
      </c>
      <c r="G2334" s="33">
        <v>204</v>
      </c>
      <c r="H2334" s="32">
        <v>0</v>
      </c>
    </row>
    <row r="2335" spans="1:8" s="197" customFormat="1" x14ac:dyDescent="0.35">
      <c r="A2335" s="199" t="s">
        <v>1095</v>
      </c>
      <c r="B2335" s="66">
        <v>44322</v>
      </c>
      <c r="C2335" s="33">
        <v>169</v>
      </c>
      <c r="D2335" s="33">
        <v>914</v>
      </c>
      <c r="E2335" s="34">
        <v>0</v>
      </c>
      <c r="F2335" s="33">
        <v>51</v>
      </c>
      <c r="G2335" s="33">
        <v>167</v>
      </c>
      <c r="H2335" s="32">
        <v>0</v>
      </c>
    </row>
    <row r="2336" spans="1:8" s="197" customFormat="1" x14ac:dyDescent="0.35">
      <c r="A2336" s="199" t="s">
        <v>1090</v>
      </c>
      <c r="B2336" s="66">
        <v>44323</v>
      </c>
      <c r="C2336" s="33">
        <v>441</v>
      </c>
      <c r="D2336" s="33">
        <v>2610</v>
      </c>
      <c r="E2336" s="34">
        <v>0</v>
      </c>
      <c r="F2336" s="33">
        <v>64</v>
      </c>
      <c r="G2336" s="33">
        <v>250</v>
      </c>
      <c r="H2336" s="32">
        <v>0</v>
      </c>
    </row>
    <row r="2337" spans="1:8" s="197" customFormat="1" x14ac:dyDescent="0.35">
      <c r="A2337" s="199" t="s">
        <v>1091</v>
      </c>
      <c r="B2337" s="66">
        <v>44323</v>
      </c>
      <c r="C2337" s="33">
        <v>146</v>
      </c>
      <c r="D2337" s="33">
        <v>1262</v>
      </c>
      <c r="E2337" s="34">
        <v>0</v>
      </c>
      <c r="F2337" s="33">
        <v>71</v>
      </c>
      <c r="G2337" s="33">
        <v>249</v>
      </c>
      <c r="H2337" s="32">
        <v>0</v>
      </c>
    </row>
    <row r="2338" spans="1:8" s="197" customFormat="1" x14ac:dyDescent="0.35">
      <c r="A2338" s="199" t="s">
        <v>1092</v>
      </c>
      <c r="B2338" s="66">
        <v>44323</v>
      </c>
      <c r="C2338" s="33">
        <v>121</v>
      </c>
      <c r="D2338" s="33">
        <v>1261</v>
      </c>
      <c r="E2338" s="34">
        <v>0</v>
      </c>
      <c r="F2338" s="33">
        <v>68</v>
      </c>
      <c r="G2338" s="33">
        <v>305</v>
      </c>
      <c r="H2338" s="32">
        <v>0</v>
      </c>
    </row>
    <row r="2339" spans="1:8" s="197" customFormat="1" x14ac:dyDescent="0.35">
      <c r="A2339" s="199" t="s">
        <v>1093</v>
      </c>
      <c r="B2339" s="66">
        <v>44323</v>
      </c>
      <c r="C2339" s="33">
        <v>76</v>
      </c>
      <c r="D2339" s="33">
        <v>840</v>
      </c>
      <c r="E2339" s="34">
        <v>0</v>
      </c>
      <c r="F2339" s="33">
        <v>25</v>
      </c>
      <c r="G2339" s="33">
        <v>160</v>
      </c>
      <c r="H2339" s="32">
        <v>0</v>
      </c>
    </row>
    <row r="2340" spans="1:8" s="197" customFormat="1" x14ac:dyDescent="0.35">
      <c r="A2340" s="199" t="s">
        <v>1094</v>
      </c>
      <c r="B2340" s="66">
        <v>44323</v>
      </c>
      <c r="C2340" s="33">
        <v>81</v>
      </c>
      <c r="D2340" s="33">
        <v>988</v>
      </c>
      <c r="E2340" s="34">
        <v>0</v>
      </c>
      <c r="F2340" s="33">
        <v>72</v>
      </c>
      <c r="G2340" s="33">
        <v>201</v>
      </c>
      <c r="H2340" s="32">
        <v>0</v>
      </c>
    </row>
    <row r="2341" spans="1:8" s="197" customFormat="1" x14ac:dyDescent="0.35">
      <c r="A2341" s="199" t="s">
        <v>1095</v>
      </c>
      <c r="B2341" s="66">
        <v>44323</v>
      </c>
      <c r="C2341" s="33">
        <v>174</v>
      </c>
      <c r="D2341" s="33">
        <v>918</v>
      </c>
      <c r="E2341" s="34">
        <v>0</v>
      </c>
      <c r="F2341" s="33">
        <v>46</v>
      </c>
      <c r="G2341" s="33">
        <v>163</v>
      </c>
      <c r="H2341" s="32">
        <v>0</v>
      </c>
    </row>
    <row r="2342" spans="1:8" s="197" customFormat="1" x14ac:dyDescent="0.35">
      <c r="A2342" s="199" t="s">
        <v>1090</v>
      </c>
      <c r="B2342" s="66">
        <v>44324</v>
      </c>
      <c r="C2342" s="33">
        <v>414</v>
      </c>
      <c r="D2342" s="33">
        <v>2555</v>
      </c>
      <c r="E2342" s="34">
        <v>0</v>
      </c>
      <c r="F2342" s="33">
        <v>85</v>
      </c>
      <c r="G2342" s="33">
        <v>301</v>
      </c>
      <c r="H2342" s="32">
        <v>0</v>
      </c>
    </row>
    <row r="2343" spans="1:8" s="197" customFormat="1" x14ac:dyDescent="0.35">
      <c r="A2343" s="199" t="s">
        <v>1091</v>
      </c>
      <c r="B2343" s="66">
        <v>44324</v>
      </c>
      <c r="C2343" s="33">
        <v>140</v>
      </c>
      <c r="D2343" s="33">
        <v>1228</v>
      </c>
      <c r="E2343" s="34">
        <v>0</v>
      </c>
      <c r="F2343" s="33">
        <v>75</v>
      </c>
      <c r="G2343" s="33">
        <v>276</v>
      </c>
      <c r="H2343" s="32">
        <v>0</v>
      </c>
    </row>
    <row r="2344" spans="1:8" s="197" customFormat="1" x14ac:dyDescent="0.35">
      <c r="A2344" s="199" t="s">
        <v>1092</v>
      </c>
      <c r="B2344" s="66">
        <v>44324</v>
      </c>
      <c r="C2344" s="33">
        <v>126</v>
      </c>
      <c r="D2344" s="33">
        <v>1173</v>
      </c>
      <c r="E2344" s="34">
        <v>0</v>
      </c>
      <c r="F2344" s="33">
        <v>64</v>
      </c>
      <c r="G2344" s="33">
        <v>374</v>
      </c>
      <c r="H2344" s="32">
        <v>0</v>
      </c>
    </row>
    <row r="2345" spans="1:8" s="197" customFormat="1" x14ac:dyDescent="0.35">
      <c r="A2345" s="199" t="s">
        <v>1093</v>
      </c>
      <c r="B2345" s="66">
        <v>44324</v>
      </c>
      <c r="C2345" s="33">
        <v>79</v>
      </c>
      <c r="D2345" s="33">
        <v>757</v>
      </c>
      <c r="E2345" s="34">
        <v>0</v>
      </c>
      <c r="F2345" s="33">
        <v>25</v>
      </c>
      <c r="G2345" s="33">
        <v>245</v>
      </c>
      <c r="H2345" s="32">
        <v>0</v>
      </c>
    </row>
    <row r="2346" spans="1:8" s="197" customFormat="1" x14ac:dyDescent="0.35">
      <c r="A2346" s="199" t="s">
        <v>1094</v>
      </c>
      <c r="B2346" s="66">
        <v>44324</v>
      </c>
      <c r="C2346" s="33">
        <v>83</v>
      </c>
      <c r="D2346" s="33">
        <v>975</v>
      </c>
      <c r="E2346" s="34">
        <v>0</v>
      </c>
      <c r="F2346" s="33">
        <v>70</v>
      </c>
      <c r="G2346" s="33">
        <v>219</v>
      </c>
      <c r="H2346" s="32">
        <v>0</v>
      </c>
    </row>
    <row r="2347" spans="1:8" s="197" customFormat="1" x14ac:dyDescent="0.35">
      <c r="A2347" s="199" t="s">
        <v>1095</v>
      </c>
      <c r="B2347" s="66">
        <v>44324</v>
      </c>
      <c r="C2347" s="33">
        <v>177</v>
      </c>
      <c r="D2347" s="33">
        <v>866</v>
      </c>
      <c r="E2347" s="34">
        <v>0</v>
      </c>
      <c r="F2347" s="33">
        <v>43</v>
      </c>
      <c r="G2347" s="33">
        <v>215</v>
      </c>
      <c r="H2347" s="32">
        <v>0</v>
      </c>
    </row>
    <row r="2348" spans="1:8" s="197" customFormat="1" x14ac:dyDescent="0.35">
      <c r="A2348" s="199" t="s">
        <v>1090</v>
      </c>
      <c r="B2348" s="66">
        <v>44325</v>
      </c>
      <c r="C2348" s="33">
        <v>396</v>
      </c>
      <c r="D2348" s="33">
        <v>2447</v>
      </c>
      <c r="E2348" s="34">
        <v>0</v>
      </c>
      <c r="F2348" s="33">
        <v>103</v>
      </c>
      <c r="G2348" s="33">
        <v>372</v>
      </c>
      <c r="H2348" s="32">
        <v>0</v>
      </c>
    </row>
    <row r="2349" spans="1:8" s="197" customFormat="1" x14ac:dyDescent="0.35">
      <c r="A2349" s="199" t="s">
        <v>1091</v>
      </c>
      <c r="B2349" s="66">
        <v>44325</v>
      </c>
      <c r="C2349" s="33">
        <v>144</v>
      </c>
      <c r="D2349" s="33">
        <v>1164</v>
      </c>
      <c r="E2349" s="34">
        <v>0</v>
      </c>
      <c r="F2349" s="33">
        <v>69</v>
      </c>
      <c r="G2349" s="33">
        <v>310</v>
      </c>
      <c r="H2349" s="32">
        <v>0</v>
      </c>
    </row>
    <row r="2350" spans="1:8" s="197" customFormat="1" x14ac:dyDescent="0.35">
      <c r="A2350" s="199" t="s">
        <v>1092</v>
      </c>
      <c r="B2350" s="66">
        <v>44325</v>
      </c>
      <c r="C2350" s="33">
        <v>117</v>
      </c>
      <c r="D2350" s="33">
        <v>1114</v>
      </c>
      <c r="E2350" s="34">
        <v>0</v>
      </c>
      <c r="F2350" s="33">
        <v>75</v>
      </c>
      <c r="G2350" s="33">
        <v>382</v>
      </c>
      <c r="H2350" s="32">
        <v>0</v>
      </c>
    </row>
    <row r="2351" spans="1:8" s="197" customFormat="1" x14ac:dyDescent="0.35">
      <c r="A2351" s="199" t="s">
        <v>1093</v>
      </c>
      <c r="B2351" s="66">
        <v>44325</v>
      </c>
      <c r="C2351" s="33">
        <v>76</v>
      </c>
      <c r="D2351" s="33">
        <v>740</v>
      </c>
      <c r="E2351" s="34">
        <v>0</v>
      </c>
      <c r="F2351" s="33">
        <v>26</v>
      </c>
      <c r="G2351" s="33">
        <v>258</v>
      </c>
      <c r="H2351" s="32">
        <v>0</v>
      </c>
    </row>
    <row r="2352" spans="1:8" s="197" customFormat="1" x14ac:dyDescent="0.35">
      <c r="A2352" s="199" t="s">
        <v>1094</v>
      </c>
      <c r="B2352" s="66">
        <v>44325</v>
      </c>
      <c r="C2352" s="33">
        <v>89</v>
      </c>
      <c r="D2352" s="33">
        <v>946</v>
      </c>
      <c r="E2352" s="34">
        <v>0</v>
      </c>
      <c r="F2352" s="33">
        <v>64</v>
      </c>
      <c r="G2352" s="33">
        <v>237</v>
      </c>
      <c r="H2352" s="32">
        <v>0</v>
      </c>
    </row>
    <row r="2353" spans="1:8" s="197" customFormat="1" x14ac:dyDescent="0.35">
      <c r="A2353" s="199" t="s">
        <v>1095</v>
      </c>
      <c r="B2353" s="66">
        <v>44325</v>
      </c>
      <c r="C2353" s="33">
        <v>163</v>
      </c>
      <c r="D2353" s="33">
        <v>857</v>
      </c>
      <c r="E2353" s="34">
        <v>0</v>
      </c>
      <c r="F2353" s="33">
        <v>57</v>
      </c>
      <c r="G2353" s="33">
        <v>215</v>
      </c>
      <c r="H2353" s="32">
        <v>0</v>
      </c>
    </row>
    <row r="2354" spans="1:8" s="197" customFormat="1" x14ac:dyDescent="0.35">
      <c r="A2354" s="199" t="s">
        <v>1090</v>
      </c>
      <c r="B2354" s="66">
        <v>44326</v>
      </c>
      <c r="C2354" s="33">
        <v>390</v>
      </c>
      <c r="D2354" s="33">
        <v>2406</v>
      </c>
      <c r="E2354" s="34">
        <v>0</v>
      </c>
      <c r="F2354" s="33">
        <v>105</v>
      </c>
      <c r="G2354" s="33">
        <v>436</v>
      </c>
      <c r="H2354" s="32">
        <v>0</v>
      </c>
    </row>
    <row r="2355" spans="1:8" s="197" customFormat="1" x14ac:dyDescent="0.35">
      <c r="A2355" s="199" t="s">
        <v>1091</v>
      </c>
      <c r="B2355" s="66">
        <v>44326</v>
      </c>
      <c r="C2355" s="33">
        <v>152</v>
      </c>
      <c r="D2355" s="33">
        <v>1200</v>
      </c>
      <c r="E2355" s="34">
        <v>0</v>
      </c>
      <c r="F2355" s="33">
        <v>58</v>
      </c>
      <c r="G2355" s="33">
        <v>290</v>
      </c>
      <c r="H2355" s="32">
        <v>0</v>
      </c>
    </row>
    <row r="2356" spans="1:8" s="197" customFormat="1" x14ac:dyDescent="0.35">
      <c r="A2356" s="199" t="s">
        <v>1092</v>
      </c>
      <c r="B2356" s="66">
        <v>44326</v>
      </c>
      <c r="C2356" s="33">
        <v>123</v>
      </c>
      <c r="D2356" s="33">
        <v>1123</v>
      </c>
      <c r="E2356" s="34">
        <v>0</v>
      </c>
      <c r="F2356" s="33">
        <v>68</v>
      </c>
      <c r="G2356" s="33">
        <v>355</v>
      </c>
      <c r="H2356" s="32">
        <v>0</v>
      </c>
    </row>
    <row r="2357" spans="1:8" s="197" customFormat="1" x14ac:dyDescent="0.35">
      <c r="A2357" s="199" t="s">
        <v>1093</v>
      </c>
      <c r="B2357" s="66">
        <v>44326</v>
      </c>
      <c r="C2357" s="33">
        <v>79</v>
      </c>
      <c r="D2357" s="33">
        <v>788</v>
      </c>
      <c r="E2357" s="34">
        <v>0</v>
      </c>
      <c r="F2357" s="33">
        <v>21</v>
      </c>
      <c r="G2357" s="33">
        <v>197</v>
      </c>
      <c r="H2357" s="32">
        <v>0</v>
      </c>
    </row>
    <row r="2358" spans="1:8" s="197" customFormat="1" x14ac:dyDescent="0.35">
      <c r="A2358" s="199" t="s">
        <v>1094</v>
      </c>
      <c r="B2358" s="66">
        <v>44326</v>
      </c>
      <c r="C2358" s="33">
        <v>90</v>
      </c>
      <c r="D2358" s="33">
        <v>981</v>
      </c>
      <c r="E2358" s="34">
        <v>0</v>
      </c>
      <c r="F2358" s="33">
        <v>63</v>
      </c>
      <c r="G2358" s="33">
        <v>202</v>
      </c>
      <c r="H2358" s="32">
        <v>0</v>
      </c>
    </row>
    <row r="2359" spans="1:8" s="197" customFormat="1" x14ac:dyDescent="0.35">
      <c r="A2359" s="199" t="s">
        <v>1095</v>
      </c>
      <c r="B2359" s="66">
        <v>44326</v>
      </c>
      <c r="C2359" s="33">
        <v>166</v>
      </c>
      <c r="D2359" s="33">
        <v>864</v>
      </c>
      <c r="E2359" s="34">
        <v>0</v>
      </c>
      <c r="F2359" s="33">
        <v>54</v>
      </c>
      <c r="G2359" s="33">
        <v>211</v>
      </c>
      <c r="H2359" s="32">
        <v>0</v>
      </c>
    </row>
    <row r="2360" spans="1:8" s="197" customFormat="1" x14ac:dyDescent="0.35">
      <c r="A2360" s="199" t="s">
        <v>1090</v>
      </c>
      <c r="B2360" s="66">
        <v>44327</v>
      </c>
      <c r="C2360" s="33">
        <v>429</v>
      </c>
      <c r="D2360" s="33">
        <v>2580</v>
      </c>
      <c r="E2360" s="34">
        <v>0</v>
      </c>
      <c r="F2360" s="33">
        <v>71</v>
      </c>
      <c r="G2360" s="33">
        <v>264</v>
      </c>
      <c r="H2360" s="32">
        <v>0</v>
      </c>
    </row>
    <row r="2361" spans="1:8" s="197" customFormat="1" x14ac:dyDescent="0.35">
      <c r="A2361" s="199" t="s">
        <v>1091</v>
      </c>
      <c r="B2361" s="66">
        <v>44327</v>
      </c>
      <c r="C2361" s="33">
        <v>154</v>
      </c>
      <c r="D2361" s="33">
        <v>1327</v>
      </c>
      <c r="E2361" s="34">
        <v>0</v>
      </c>
      <c r="F2361" s="33">
        <v>55</v>
      </c>
      <c r="G2361" s="33">
        <v>193</v>
      </c>
      <c r="H2361" s="32">
        <v>0</v>
      </c>
    </row>
    <row r="2362" spans="1:8" s="197" customFormat="1" x14ac:dyDescent="0.35">
      <c r="A2362" s="199" t="s">
        <v>1092</v>
      </c>
      <c r="B2362" s="66">
        <v>44327</v>
      </c>
      <c r="C2362" s="33">
        <v>116</v>
      </c>
      <c r="D2362" s="33">
        <v>1279</v>
      </c>
      <c r="E2362" s="34">
        <v>0</v>
      </c>
      <c r="F2362" s="33">
        <v>72</v>
      </c>
      <c r="G2362" s="33">
        <v>260</v>
      </c>
      <c r="H2362" s="32">
        <v>0</v>
      </c>
    </row>
    <row r="2363" spans="1:8" s="197" customFormat="1" x14ac:dyDescent="0.35">
      <c r="A2363" s="199" t="s">
        <v>1093</v>
      </c>
      <c r="B2363" s="66">
        <v>44327</v>
      </c>
      <c r="C2363" s="33">
        <v>79</v>
      </c>
      <c r="D2363" s="33">
        <v>840</v>
      </c>
      <c r="E2363" s="34">
        <v>0</v>
      </c>
      <c r="F2363" s="33">
        <v>23</v>
      </c>
      <c r="G2363" s="33">
        <v>173</v>
      </c>
      <c r="H2363" s="32">
        <v>0</v>
      </c>
    </row>
    <row r="2364" spans="1:8" s="197" customFormat="1" x14ac:dyDescent="0.35">
      <c r="A2364" s="199" t="s">
        <v>1094</v>
      </c>
      <c r="B2364" s="66">
        <v>44327</v>
      </c>
      <c r="C2364" s="33">
        <v>87</v>
      </c>
      <c r="D2364" s="33">
        <v>969</v>
      </c>
      <c r="E2364" s="34">
        <v>0</v>
      </c>
      <c r="F2364" s="33">
        <v>67</v>
      </c>
      <c r="G2364" s="33">
        <v>220</v>
      </c>
      <c r="H2364" s="32">
        <v>0</v>
      </c>
    </row>
    <row r="2365" spans="1:8" s="197" customFormat="1" x14ac:dyDescent="0.35">
      <c r="A2365" s="199" t="s">
        <v>1095</v>
      </c>
      <c r="B2365" s="66">
        <v>44327</v>
      </c>
      <c r="C2365" s="33">
        <v>171</v>
      </c>
      <c r="D2365" s="33">
        <v>901</v>
      </c>
      <c r="E2365" s="34">
        <v>0</v>
      </c>
      <c r="F2365" s="33">
        <v>49</v>
      </c>
      <c r="G2365" s="33">
        <v>180</v>
      </c>
      <c r="H2365" s="32">
        <v>0</v>
      </c>
    </row>
    <row r="2366" spans="1:8" s="197" customFormat="1" x14ac:dyDescent="0.35">
      <c r="A2366" s="199" t="s">
        <v>1090</v>
      </c>
      <c r="B2366" s="66">
        <v>44328</v>
      </c>
      <c r="C2366" s="33">
        <v>437</v>
      </c>
      <c r="D2366" s="33">
        <v>2624</v>
      </c>
      <c r="E2366" s="34">
        <v>0</v>
      </c>
      <c r="F2366" s="33">
        <v>67</v>
      </c>
      <c r="G2366" s="33">
        <v>228</v>
      </c>
      <c r="H2366" s="32">
        <v>0</v>
      </c>
    </row>
    <row r="2367" spans="1:8" s="197" customFormat="1" x14ac:dyDescent="0.35">
      <c r="A2367" s="199" t="s">
        <v>1091</v>
      </c>
      <c r="B2367" s="66">
        <v>44328</v>
      </c>
      <c r="C2367" s="33">
        <v>143</v>
      </c>
      <c r="D2367" s="33">
        <v>1324</v>
      </c>
      <c r="E2367" s="34">
        <v>0</v>
      </c>
      <c r="F2367" s="33">
        <v>64</v>
      </c>
      <c r="G2367" s="33">
        <v>207</v>
      </c>
      <c r="H2367" s="32">
        <v>0</v>
      </c>
    </row>
    <row r="2368" spans="1:8" s="197" customFormat="1" x14ac:dyDescent="0.35">
      <c r="A2368" s="199" t="s">
        <v>1092</v>
      </c>
      <c r="B2368" s="66">
        <v>44328</v>
      </c>
      <c r="C2368" s="33">
        <v>124</v>
      </c>
      <c r="D2368" s="33">
        <v>1300</v>
      </c>
      <c r="E2368" s="34">
        <v>0</v>
      </c>
      <c r="F2368" s="33">
        <v>71</v>
      </c>
      <c r="G2368" s="33">
        <v>253</v>
      </c>
      <c r="H2368" s="32">
        <v>0</v>
      </c>
    </row>
    <row r="2369" spans="1:8" s="197" customFormat="1" x14ac:dyDescent="0.35">
      <c r="A2369" s="199" t="s">
        <v>1093</v>
      </c>
      <c r="B2369" s="66">
        <v>44328</v>
      </c>
      <c r="C2369" s="33">
        <v>76</v>
      </c>
      <c r="D2369" s="33">
        <v>832</v>
      </c>
      <c r="E2369" s="34">
        <v>0</v>
      </c>
      <c r="F2369" s="33">
        <v>25</v>
      </c>
      <c r="G2369" s="33">
        <v>176</v>
      </c>
      <c r="H2369" s="32">
        <v>0</v>
      </c>
    </row>
    <row r="2370" spans="1:8" s="197" customFormat="1" x14ac:dyDescent="0.35">
      <c r="A2370" s="199" t="s">
        <v>1094</v>
      </c>
      <c r="B2370" s="66">
        <v>44328</v>
      </c>
      <c r="C2370" s="33">
        <v>79</v>
      </c>
      <c r="D2370" s="33">
        <v>1001</v>
      </c>
      <c r="E2370" s="34">
        <v>0</v>
      </c>
      <c r="F2370" s="33">
        <v>75</v>
      </c>
      <c r="G2370" s="33">
        <v>201</v>
      </c>
      <c r="H2370" s="32">
        <v>0</v>
      </c>
    </row>
    <row r="2371" spans="1:8" s="197" customFormat="1" x14ac:dyDescent="0.35">
      <c r="A2371" s="199" t="s">
        <v>1095</v>
      </c>
      <c r="B2371" s="66">
        <v>44328</v>
      </c>
      <c r="C2371" s="33">
        <v>172</v>
      </c>
      <c r="D2371" s="33">
        <v>861</v>
      </c>
      <c r="E2371" s="34">
        <v>0</v>
      </c>
      <c r="F2371" s="33">
        <v>48</v>
      </c>
      <c r="G2371" s="33">
        <v>220</v>
      </c>
      <c r="H2371" s="32">
        <v>0</v>
      </c>
    </row>
    <row r="2372" spans="1:8" s="197" customFormat="1" x14ac:dyDescent="0.35">
      <c r="A2372" s="199" t="s">
        <v>1090</v>
      </c>
      <c r="B2372" s="66">
        <v>44329</v>
      </c>
      <c r="C2372" s="33">
        <v>423</v>
      </c>
      <c r="D2372" s="33">
        <v>2637</v>
      </c>
      <c r="E2372" s="34">
        <v>0</v>
      </c>
      <c r="F2372" s="33">
        <v>80</v>
      </c>
      <c r="G2372" s="33">
        <v>221</v>
      </c>
      <c r="H2372" s="32">
        <v>0</v>
      </c>
    </row>
    <row r="2373" spans="1:8" s="197" customFormat="1" x14ac:dyDescent="0.35">
      <c r="A2373" s="199" t="s">
        <v>1091</v>
      </c>
      <c r="B2373" s="66">
        <v>44329</v>
      </c>
      <c r="C2373" s="33">
        <v>144</v>
      </c>
      <c r="D2373" s="33">
        <v>1320</v>
      </c>
      <c r="E2373" s="34">
        <v>0</v>
      </c>
      <c r="F2373" s="33">
        <v>65</v>
      </c>
      <c r="G2373" s="33">
        <v>221</v>
      </c>
      <c r="H2373" s="32">
        <v>0</v>
      </c>
    </row>
    <row r="2374" spans="1:8" s="197" customFormat="1" x14ac:dyDescent="0.35">
      <c r="A2374" s="199" t="s">
        <v>1092</v>
      </c>
      <c r="B2374" s="66">
        <v>44329</v>
      </c>
      <c r="C2374" s="33">
        <v>118</v>
      </c>
      <c r="D2374" s="33">
        <v>1280</v>
      </c>
      <c r="E2374" s="34">
        <v>0</v>
      </c>
      <c r="F2374" s="33">
        <v>73</v>
      </c>
      <c r="G2374" s="33">
        <v>282</v>
      </c>
      <c r="H2374" s="32">
        <v>0</v>
      </c>
    </row>
    <row r="2375" spans="1:8" s="197" customFormat="1" x14ac:dyDescent="0.35">
      <c r="A2375" s="199" t="s">
        <v>1093</v>
      </c>
      <c r="B2375" s="66">
        <v>44329</v>
      </c>
      <c r="C2375" s="33">
        <v>80</v>
      </c>
      <c r="D2375" s="33">
        <v>824</v>
      </c>
      <c r="E2375" s="34">
        <v>0</v>
      </c>
      <c r="F2375" s="33">
        <v>23</v>
      </c>
      <c r="G2375" s="33">
        <v>177</v>
      </c>
      <c r="H2375" s="32">
        <v>0</v>
      </c>
    </row>
    <row r="2376" spans="1:8" s="197" customFormat="1" x14ac:dyDescent="0.35">
      <c r="A2376" s="199" t="s">
        <v>1094</v>
      </c>
      <c r="B2376" s="66">
        <v>44329</v>
      </c>
      <c r="C2376" s="33">
        <v>80</v>
      </c>
      <c r="D2376" s="33">
        <v>984</v>
      </c>
      <c r="E2376" s="34">
        <v>0</v>
      </c>
      <c r="F2376" s="33">
        <v>70</v>
      </c>
      <c r="G2376" s="33">
        <v>215</v>
      </c>
      <c r="H2376" s="32">
        <v>0</v>
      </c>
    </row>
    <row r="2377" spans="1:8" s="197" customFormat="1" x14ac:dyDescent="0.35">
      <c r="A2377" s="199" t="s">
        <v>1095</v>
      </c>
      <c r="B2377" s="66">
        <v>44329</v>
      </c>
      <c r="C2377" s="33">
        <v>170</v>
      </c>
      <c r="D2377" s="33">
        <v>873</v>
      </c>
      <c r="E2377" s="34">
        <v>0</v>
      </c>
      <c r="F2377" s="33">
        <v>50</v>
      </c>
      <c r="G2377" s="33">
        <v>208</v>
      </c>
      <c r="H2377" s="32">
        <v>0</v>
      </c>
    </row>
    <row r="2378" spans="1:8" s="197" customFormat="1" x14ac:dyDescent="0.35">
      <c r="A2378" s="199" t="s">
        <v>1090</v>
      </c>
      <c r="B2378" s="66">
        <v>44330</v>
      </c>
      <c r="C2378" s="33">
        <v>424</v>
      </c>
      <c r="D2378" s="33">
        <v>2629</v>
      </c>
      <c r="E2378" s="34">
        <v>0</v>
      </c>
      <c r="F2378" s="33">
        <v>79</v>
      </c>
      <c r="G2378" s="33">
        <v>234</v>
      </c>
      <c r="H2378" s="32">
        <v>0</v>
      </c>
    </row>
    <row r="2379" spans="1:8" s="197" customFormat="1" x14ac:dyDescent="0.35">
      <c r="A2379" s="199" t="s">
        <v>1091</v>
      </c>
      <c r="B2379" s="66">
        <v>44330</v>
      </c>
      <c r="C2379" s="33">
        <v>149</v>
      </c>
      <c r="D2379" s="33">
        <v>1263</v>
      </c>
      <c r="E2379" s="34">
        <v>0</v>
      </c>
      <c r="F2379" s="33">
        <v>64</v>
      </c>
      <c r="G2379" s="33">
        <v>249</v>
      </c>
      <c r="H2379" s="32">
        <v>0</v>
      </c>
    </row>
    <row r="2380" spans="1:8" s="197" customFormat="1" x14ac:dyDescent="0.35">
      <c r="A2380" s="199" t="s">
        <v>1092</v>
      </c>
      <c r="B2380" s="66">
        <v>44330</v>
      </c>
      <c r="C2380" s="33">
        <v>111</v>
      </c>
      <c r="D2380" s="33">
        <v>1268</v>
      </c>
      <c r="E2380" s="34">
        <v>0</v>
      </c>
      <c r="F2380" s="33">
        <v>77</v>
      </c>
      <c r="G2380" s="33">
        <v>282</v>
      </c>
      <c r="H2380" s="32">
        <v>0</v>
      </c>
    </row>
    <row r="2381" spans="1:8" s="197" customFormat="1" x14ac:dyDescent="0.35">
      <c r="A2381" s="199" t="s">
        <v>1093</v>
      </c>
      <c r="B2381" s="66">
        <v>44330</v>
      </c>
      <c r="C2381" s="33">
        <v>75</v>
      </c>
      <c r="D2381" s="33">
        <v>800</v>
      </c>
      <c r="E2381" s="34">
        <v>0</v>
      </c>
      <c r="F2381" s="33">
        <v>26</v>
      </c>
      <c r="G2381" s="33">
        <v>198</v>
      </c>
      <c r="H2381" s="32">
        <v>0</v>
      </c>
    </row>
    <row r="2382" spans="1:8" s="197" customFormat="1" x14ac:dyDescent="0.35">
      <c r="A2382" s="199" t="s">
        <v>1094</v>
      </c>
      <c r="B2382" s="66">
        <v>44330</v>
      </c>
      <c r="C2382" s="33">
        <v>73</v>
      </c>
      <c r="D2382" s="33">
        <v>942</v>
      </c>
      <c r="E2382" s="34">
        <v>0</v>
      </c>
      <c r="F2382" s="33">
        <v>77</v>
      </c>
      <c r="G2382" s="33">
        <v>247</v>
      </c>
      <c r="H2382" s="32">
        <v>0</v>
      </c>
    </row>
    <row r="2383" spans="1:8" s="197" customFormat="1" x14ac:dyDescent="0.35">
      <c r="A2383" s="199" t="s">
        <v>1095</v>
      </c>
      <c r="B2383" s="66">
        <v>44330</v>
      </c>
      <c r="C2383" s="33">
        <v>163</v>
      </c>
      <c r="D2383" s="33">
        <v>858</v>
      </c>
      <c r="E2383" s="34">
        <v>0</v>
      </c>
      <c r="F2383" s="33">
        <v>57</v>
      </c>
      <c r="G2383" s="33">
        <v>217</v>
      </c>
      <c r="H2383" s="32">
        <v>0</v>
      </c>
    </row>
    <row r="2384" spans="1:8" s="197" customFormat="1" x14ac:dyDescent="0.35">
      <c r="A2384" s="199" t="s">
        <v>1090</v>
      </c>
      <c r="B2384" s="66">
        <v>44331</v>
      </c>
      <c r="C2384" s="33">
        <v>406</v>
      </c>
      <c r="D2384" s="33">
        <v>2534</v>
      </c>
      <c r="E2384" s="34">
        <v>0</v>
      </c>
      <c r="F2384" s="33">
        <v>93</v>
      </c>
      <c r="G2384" s="33">
        <v>330</v>
      </c>
      <c r="H2384" s="32">
        <v>0</v>
      </c>
    </row>
    <row r="2385" spans="1:8" s="197" customFormat="1" x14ac:dyDescent="0.35">
      <c r="A2385" s="199" t="s">
        <v>1091</v>
      </c>
      <c r="B2385" s="66">
        <v>44331</v>
      </c>
      <c r="C2385" s="33">
        <v>143</v>
      </c>
      <c r="D2385" s="33">
        <v>1185</v>
      </c>
      <c r="E2385" s="34">
        <v>0</v>
      </c>
      <c r="F2385" s="33">
        <v>70</v>
      </c>
      <c r="G2385" s="33">
        <v>273</v>
      </c>
      <c r="H2385" s="32">
        <v>0</v>
      </c>
    </row>
    <row r="2386" spans="1:8" s="197" customFormat="1" x14ac:dyDescent="0.35">
      <c r="A2386" s="199" t="s">
        <v>1092</v>
      </c>
      <c r="B2386" s="66">
        <v>44331</v>
      </c>
      <c r="C2386" s="33">
        <v>104</v>
      </c>
      <c r="D2386" s="33">
        <v>1218</v>
      </c>
      <c r="E2386" s="34">
        <v>0</v>
      </c>
      <c r="F2386" s="33">
        <v>85</v>
      </c>
      <c r="G2386" s="33">
        <v>321</v>
      </c>
      <c r="H2386" s="32">
        <v>0</v>
      </c>
    </row>
    <row r="2387" spans="1:8" s="197" customFormat="1" x14ac:dyDescent="0.35">
      <c r="A2387" s="199" t="s">
        <v>1093</v>
      </c>
      <c r="B2387" s="66">
        <v>44331</v>
      </c>
      <c r="C2387" s="33">
        <v>71</v>
      </c>
      <c r="D2387" s="33">
        <v>727</v>
      </c>
      <c r="E2387" s="34">
        <v>0</v>
      </c>
      <c r="F2387" s="33">
        <v>29</v>
      </c>
      <c r="G2387" s="33">
        <v>259</v>
      </c>
      <c r="H2387" s="32">
        <v>0</v>
      </c>
    </row>
    <row r="2388" spans="1:8" s="197" customFormat="1" x14ac:dyDescent="0.35">
      <c r="A2388" s="199" t="s">
        <v>1094</v>
      </c>
      <c r="B2388" s="66">
        <v>44331</v>
      </c>
      <c r="C2388" s="33">
        <v>69</v>
      </c>
      <c r="D2388" s="33">
        <v>921</v>
      </c>
      <c r="E2388" s="34">
        <v>0</v>
      </c>
      <c r="F2388" s="33">
        <v>81</v>
      </c>
      <c r="G2388" s="33">
        <v>250</v>
      </c>
      <c r="H2388" s="32">
        <v>0</v>
      </c>
    </row>
    <row r="2389" spans="1:8" s="197" customFormat="1" x14ac:dyDescent="0.35">
      <c r="A2389" s="199" t="s">
        <v>1095</v>
      </c>
      <c r="B2389" s="66">
        <v>44331</v>
      </c>
      <c r="C2389" s="33">
        <v>158</v>
      </c>
      <c r="D2389" s="33">
        <v>847</v>
      </c>
      <c r="E2389" s="34">
        <v>0</v>
      </c>
      <c r="F2389" s="33">
        <v>62</v>
      </c>
      <c r="G2389" s="33">
        <v>228</v>
      </c>
      <c r="H2389" s="32">
        <v>0</v>
      </c>
    </row>
    <row r="2390" spans="1:8" s="197" customFormat="1" x14ac:dyDescent="0.35">
      <c r="A2390" s="199" t="s">
        <v>1090</v>
      </c>
      <c r="B2390" s="66">
        <v>44332</v>
      </c>
      <c r="C2390" s="33">
        <v>380</v>
      </c>
      <c r="D2390" s="33">
        <v>2414</v>
      </c>
      <c r="E2390" s="34">
        <v>0</v>
      </c>
      <c r="F2390" s="33">
        <v>119</v>
      </c>
      <c r="G2390" s="33">
        <v>419</v>
      </c>
      <c r="H2390" s="32">
        <v>0</v>
      </c>
    </row>
    <row r="2391" spans="1:8" s="197" customFormat="1" x14ac:dyDescent="0.35">
      <c r="A2391" s="199" t="s">
        <v>1091</v>
      </c>
      <c r="B2391" s="66">
        <v>44332</v>
      </c>
      <c r="C2391" s="33">
        <v>136</v>
      </c>
      <c r="D2391" s="33">
        <v>1148</v>
      </c>
      <c r="E2391" s="34">
        <v>0</v>
      </c>
      <c r="F2391" s="33">
        <v>70</v>
      </c>
      <c r="G2391" s="33">
        <v>309</v>
      </c>
      <c r="H2391" s="32">
        <v>0</v>
      </c>
    </row>
    <row r="2392" spans="1:8" s="197" customFormat="1" x14ac:dyDescent="0.35">
      <c r="A2392" s="199" t="s">
        <v>1092</v>
      </c>
      <c r="B2392" s="66">
        <v>44332</v>
      </c>
      <c r="C2392" s="33">
        <v>95</v>
      </c>
      <c r="D2392" s="33">
        <v>1170</v>
      </c>
      <c r="E2392" s="34">
        <v>0</v>
      </c>
      <c r="F2392" s="33">
        <v>93</v>
      </c>
      <c r="G2392" s="33">
        <v>360</v>
      </c>
      <c r="H2392" s="32">
        <v>0</v>
      </c>
    </row>
    <row r="2393" spans="1:8" s="197" customFormat="1" x14ac:dyDescent="0.35">
      <c r="A2393" s="199" t="s">
        <v>1093</v>
      </c>
      <c r="B2393" s="66">
        <v>44332</v>
      </c>
      <c r="C2393" s="33">
        <v>73</v>
      </c>
      <c r="D2393" s="33">
        <v>722</v>
      </c>
      <c r="E2393" s="34">
        <v>0</v>
      </c>
      <c r="F2393" s="33">
        <v>28</v>
      </c>
      <c r="G2393" s="33">
        <v>268</v>
      </c>
      <c r="H2393" s="32">
        <v>0</v>
      </c>
    </row>
    <row r="2394" spans="1:8" s="197" customFormat="1" x14ac:dyDescent="0.35">
      <c r="A2394" s="199" t="s">
        <v>1094</v>
      </c>
      <c r="B2394" s="66">
        <v>44332</v>
      </c>
      <c r="C2394" s="33">
        <v>68</v>
      </c>
      <c r="D2394" s="33">
        <v>900</v>
      </c>
      <c r="E2394" s="34">
        <v>0</v>
      </c>
      <c r="F2394" s="33">
        <v>79</v>
      </c>
      <c r="G2394" s="33">
        <v>259</v>
      </c>
      <c r="H2394" s="32">
        <v>0</v>
      </c>
    </row>
    <row r="2395" spans="1:8" s="197" customFormat="1" x14ac:dyDescent="0.35">
      <c r="A2395" s="199" t="s">
        <v>1095</v>
      </c>
      <c r="B2395" s="66">
        <v>44332</v>
      </c>
      <c r="C2395" s="33">
        <v>160</v>
      </c>
      <c r="D2395" s="33">
        <v>803</v>
      </c>
      <c r="E2395" s="34">
        <v>0</v>
      </c>
      <c r="F2395" s="33">
        <v>60</v>
      </c>
      <c r="G2395" s="33">
        <v>268</v>
      </c>
      <c r="H2395" s="32">
        <v>0</v>
      </c>
    </row>
    <row r="2396" spans="1:8" s="197" customFormat="1" x14ac:dyDescent="0.35">
      <c r="A2396" s="199" t="s">
        <v>1090</v>
      </c>
      <c r="B2396" s="66">
        <v>44333</v>
      </c>
      <c r="C2396" s="33">
        <v>384</v>
      </c>
      <c r="D2396" s="33">
        <v>2420</v>
      </c>
      <c r="E2396" s="34">
        <v>0</v>
      </c>
      <c r="F2396" s="33">
        <v>118</v>
      </c>
      <c r="G2396" s="33">
        <v>419</v>
      </c>
      <c r="H2396" s="32">
        <v>0</v>
      </c>
    </row>
    <row r="2397" spans="1:8" s="197" customFormat="1" x14ac:dyDescent="0.35">
      <c r="A2397" s="199" t="s">
        <v>1091</v>
      </c>
      <c r="B2397" s="66">
        <v>44333</v>
      </c>
      <c r="C2397" s="33">
        <v>137</v>
      </c>
      <c r="D2397" s="33">
        <v>1185</v>
      </c>
      <c r="E2397" s="34">
        <v>0</v>
      </c>
      <c r="F2397" s="33">
        <v>71</v>
      </c>
      <c r="G2397" s="33">
        <v>304</v>
      </c>
      <c r="H2397" s="32">
        <v>0</v>
      </c>
    </row>
    <row r="2398" spans="1:8" s="197" customFormat="1" x14ac:dyDescent="0.35">
      <c r="A2398" s="199" t="s">
        <v>1092</v>
      </c>
      <c r="B2398" s="66">
        <v>44333</v>
      </c>
      <c r="C2398" s="33">
        <v>98</v>
      </c>
      <c r="D2398" s="33">
        <v>1210</v>
      </c>
      <c r="E2398" s="34">
        <v>0</v>
      </c>
      <c r="F2398" s="33">
        <v>82</v>
      </c>
      <c r="G2398" s="33">
        <v>312</v>
      </c>
      <c r="H2398" s="32">
        <v>0</v>
      </c>
    </row>
    <row r="2399" spans="1:8" s="197" customFormat="1" x14ac:dyDescent="0.35">
      <c r="A2399" s="199" t="s">
        <v>1093</v>
      </c>
      <c r="B2399" s="66">
        <v>44333</v>
      </c>
      <c r="C2399" s="33">
        <v>78</v>
      </c>
      <c r="D2399" s="33">
        <v>755</v>
      </c>
      <c r="E2399" s="34">
        <v>0</v>
      </c>
      <c r="F2399" s="33">
        <v>24</v>
      </c>
      <c r="G2399" s="33">
        <v>232</v>
      </c>
      <c r="H2399" s="32">
        <v>0</v>
      </c>
    </row>
    <row r="2400" spans="1:8" s="197" customFormat="1" x14ac:dyDescent="0.35">
      <c r="A2400" s="199" t="s">
        <v>1094</v>
      </c>
      <c r="B2400" s="66">
        <v>44333</v>
      </c>
      <c r="C2400" s="33">
        <v>68</v>
      </c>
      <c r="D2400" s="33">
        <v>887</v>
      </c>
      <c r="E2400" s="34">
        <v>0</v>
      </c>
      <c r="F2400" s="33">
        <v>79</v>
      </c>
      <c r="G2400" s="33">
        <v>284</v>
      </c>
      <c r="H2400" s="32">
        <v>0</v>
      </c>
    </row>
    <row r="2401" spans="1:8" s="197" customFormat="1" x14ac:dyDescent="0.35">
      <c r="A2401" s="199" t="s">
        <v>1095</v>
      </c>
      <c r="B2401" s="66">
        <v>44333</v>
      </c>
      <c r="C2401" s="33">
        <v>153</v>
      </c>
      <c r="D2401" s="33">
        <v>816</v>
      </c>
      <c r="E2401" s="34">
        <v>0</v>
      </c>
      <c r="F2401" s="33">
        <v>67</v>
      </c>
      <c r="G2401" s="33">
        <v>259</v>
      </c>
      <c r="H2401" s="32">
        <v>0</v>
      </c>
    </row>
    <row r="2402" spans="1:8" s="197" customFormat="1" x14ac:dyDescent="0.35">
      <c r="A2402" s="199" t="s">
        <v>1090</v>
      </c>
      <c r="B2402" s="66">
        <v>44334</v>
      </c>
      <c r="C2402" s="33">
        <v>422</v>
      </c>
      <c r="D2402" s="33">
        <v>2567</v>
      </c>
      <c r="E2402" s="34">
        <v>0</v>
      </c>
      <c r="F2402" s="33">
        <v>77</v>
      </c>
      <c r="G2402" s="33">
        <v>281</v>
      </c>
      <c r="H2402" s="32">
        <v>0</v>
      </c>
    </row>
    <row r="2403" spans="1:8" s="197" customFormat="1" x14ac:dyDescent="0.35">
      <c r="A2403" s="199" t="s">
        <v>1091</v>
      </c>
      <c r="B2403" s="66">
        <v>44334</v>
      </c>
      <c r="C2403" s="33">
        <v>142</v>
      </c>
      <c r="D2403" s="33">
        <v>1248</v>
      </c>
      <c r="E2403" s="34">
        <v>0</v>
      </c>
      <c r="F2403" s="33">
        <v>68</v>
      </c>
      <c r="G2403" s="33">
        <v>266</v>
      </c>
      <c r="H2403" s="32">
        <v>0</v>
      </c>
    </row>
    <row r="2404" spans="1:8" s="197" customFormat="1" x14ac:dyDescent="0.35">
      <c r="A2404" s="199" t="s">
        <v>1092</v>
      </c>
      <c r="B2404" s="66">
        <v>44334</v>
      </c>
      <c r="C2404" s="33">
        <v>101</v>
      </c>
      <c r="D2404" s="33">
        <v>1308</v>
      </c>
      <c r="E2404" s="34">
        <v>0</v>
      </c>
      <c r="F2404" s="33">
        <v>78</v>
      </c>
      <c r="G2404" s="33">
        <v>239</v>
      </c>
      <c r="H2404" s="32">
        <v>0</v>
      </c>
    </row>
    <row r="2405" spans="1:8" s="197" customFormat="1" x14ac:dyDescent="0.35">
      <c r="A2405" s="199" t="s">
        <v>1093</v>
      </c>
      <c r="B2405" s="66">
        <v>44334</v>
      </c>
      <c r="C2405" s="33">
        <v>79</v>
      </c>
      <c r="D2405" s="33">
        <v>817</v>
      </c>
      <c r="E2405" s="34">
        <v>0</v>
      </c>
      <c r="F2405" s="33">
        <v>24</v>
      </c>
      <c r="G2405" s="33">
        <v>172</v>
      </c>
      <c r="H2405" s="32">
        <v>0</v>
      </c>
    </row>
    <row r="2406" spans="1:8" s="197" customFormat="1" x14ac:dyDescent="0.35">
      <c r="A2406" s="199" t="s">
        <v>1094</v>
      </c>
      <c r="B2406" s="66">
        <v>44334</v>
      </c>
      <c r="C2406" s="33">
        <v>78</v>
      </c>
      <c r="D2406" s="33">
        <v>945</v>
      </c>
      <c r="E2406" s="34">
        <v>0</v>
      </c>
      <c r="F2406" s="33">
        <v>72</v>
      </c>
      <c r="G2406" s="33">
        <v>240</v>
      </c>
      <c r="H2406" s="32">
        <v>0</v>
      </c>
    </row>
    <row r="2407" spans="1:8" s="197" customFormat="1" x14ac:dyDescent="0.35">
      <c r="A2407" s="199" t="s">
        <v>1095</v>
      </c>
      <c r="B2407" s="66">
        <v>44334</v>
      </c>
      <c r="C2407" s="33">
        <v>165</v>
      </c>
      <c r="D2407" s="33">
        <v>837</v>
      </c>
      <c r="E2407" s="34">
        <v>0</v>
      </c>
      <c r="F2407" s="33">
        <v>55</v>
      </c>
      <c r="G2407" s="33">
        <v>240</v>
      </c>
      <c r="H2407" s="32">
        <v>0</v>
      </c>
    </row>
    <row r="2408" spans="1:8" s="197" customFormat="1" x14ac:dyDescent="0.35">
      <c r="A2408" s="199" t="s">
        <v>1090</v>
      </c>
      <c r="B2408" s="66">
        <v>44335</v>
      </c>
      <c r="C2408" s="33">
        <v>414</v>
      </c>
      <c r="D2408" s="33">
        <v>2672</v>
      </c>
      <c r="E2408" s="34">
        <v>0</v>
      </c>
      <c r="F2408" s="33">
        <v>86</v>
      </c>
      <c r="G2408" s="33">
        <v>190</v>
      </c>
      <c r="H2408" s="32">
        <v>0</v>
      </c>
    </row>
    <row r="2409" spans="1:8" s="197" customFormat="1" x14ac:dyDescent="0.35">
      <c r="A2409" s="199" t="s">
        <v>1091</v>
      </c>
      <c r="B2409" s="66">
        <v>44335</v>
      </c>
      <c r="C2409" s="33">
        <v>143</v>
      </c>
      <c r="D2409" s="33">
        <v>1254</v>
      </c>
      <c r="E2409" s="34">
        <v>0</v>
      </c>
      <c r="F2409" s="33">
        <v>65</v>
      </c>
      <c r="G2409" s="33">
        <v>256</v>
      </c>
      <c r="H2409" s="32">
        <v>0</v>
      </c>
    </row>
    <row r="2410" spans="1:8" s="197" customFormat="1" x14ac:dyDescent="0.35">
      <c r="A2410" s="199" t="s">
        <v>1092</v>
      </c>
      <c r="B2410" s="66">
        <v>44335</v>
      </c>
      <c r="C2410" s="33">
        <v>112</v>
      </c>
      <c r="D2410" s="33">
        <v>1314</v>
      </c>
      <c r="E2410" s="34">
        <v>0</v>
      </c>
      <c r="F2410" s="33">
        <v>72</v>
      </c>
      <c r="G2410" s="33">
        <v>249</v>
      </c>
      <c r="H2410" s="32">
        <v>0</v>
      </c>
    </row>
    <row r="2411" spans="1:8" s="197" customFormat="1" x14ac:dyDescent="0.35">
      <c r="A2411" s="199" t="s">
        <v>1093</v>
      </c>
      <c r="B2411" s="66">
        <v>44335</v>
      </c>
      <c r="C2411" s="33">
        <v>82</v>
      </c>
      <c r="D2411" s="33">
        <v>828</v>
      </c>
      <c r="E2411" s="34">
        <v>0</v>
      </c>
      <c r="F2411" s="33">
        <v>23</v>
      </c>
      <c r="G2411" s="33">
        <v>186</v>
      </c>
      <c r="H2411" s="32">
        <v>0</v>
      </c>
    </row>
    <row r="2412" spans="1:8" s="197" customFormat="1" x14ac:dyDescent="0.35">
      <c r="A2412" s="199" t="s">
        <v>1094</v>
      </c>
      <c r="B2412" s="66">
        <v>44335</v>
      </c>
      <c r="C2412" s="33">
        <v>83</v>
      </c>
      <c r="D2412" s="33">
        <v>981</v>
      </c>
      <c r="E2412" s="34">
        <v>0</v>
      </c>
      <c r="F2412" s="33">
        <v>69</v>
      </c>
      <c r="G2412" s="33">
        <v>220</v>
      </c>
      <c r="H2412" s="32">
        <v>0</v>
      </c>
    </row>
    <row r="2413" spans="1:8" s="197" customFormat="1" x14ac:dyDescent="0.35">
      <c r="A2413" s="199" t="s">
        <v>1095</v>
      </c>
      <c r="B2413" s="66">
        <v>44335</v>
      </c>
      <c r="C2413" s="33">
        <v>168</v>
      </c>
      <c r="D2413" s="33">
        <v>855</v>
      </c>
      <c r="E2413" s="34">
        <v>0</v>
      </c>
      <c r="F2413" s="33">
        <v>52</v>
      </c>
      <c r="G2413" s="33">
        <v>219</v>
      </c>
      <c r="H2413" s="32">
        <v>0</v>
      </c>
    </row>
    <row r="2414" spans="1:8" s="197" customFormat="1" x14ac:dyDescent="0.35">
      <c r="A2414" s="199" t="s">
        <v>1090</v>
      </c>
      <c r="B2414" s="66">
        <v>44336</v>
      </c>
      <c r="C2414" s="33">
        <v>413</v>
      </c>
      <c r="D2414" s="33">
        <v>2647</v>
      </c>
      <c r="E2414" s="34">
        <v>0</v>
      </c>
      <c r="F2414" s="33">
        <v>87</v>
      </c>
      <c r="G2414" s="33">
        <v>223</v>
      </c>
      <c r="H2414" s="32">
        <v>0</v>
      </c>
    </row>
    <row r="2415" spans="1:8" s="197" customFormat="1" x14ac:dyDescent="0.35">
      <c r="A2415" s="199" t="s">
        <v>1091</v>
      </c>
      <c r="B2415" s="66">
        <v>44336</v>
      </c>
      <c r="C2415" s="33">
        <v>146</v>
      </c>
      <c r="D2415" s="33">
        <v>1259</v>
      </c>
      <c r="E2415" s="34">
        <v>0</v>
      </c>
      <c r="F2415" s="33">
        <v>67</v>
      </c>
      <c r="G2415" s="33">
        <v>269</v>
      </c>
      <c r="H2415" s="32">
        <v>0</v>
      </c>
    </row>
    <row r="2416" spans="1:8" s="197" customFormat="1" x14ac:dyDescent="0.35">
      <c r="A2416" s="199" t="s">
        <v>1092</v>
      </c>
      <c r="B2416" s="66">
        <v>44336</v>
      </c>
      <c r="C2416" s="33">
        <v>117</v>
      </c>
      <c r="D2416" s="33">
        <v>1274</v>
      </c>
      <c r="E2416" s="34">
        <v>0</v>
      </c>
      <c r="F2416" s="33">
        <v>65</v>
      </c>
      <c r="G2416" s="33">
        <v>287</v>
      </c>
      <c r="H2416" s="32">
        <v>0</v>
      </c>
    </row>
    <row r="2417" spans="1:8" s="197" customFormat="1" x14ac:dyDescent="0.35">
      <c r="A2417" s="199" t="s">
        <v>1093</v>
      </c>
      <c r="B2417" s="66">
        <v>44336</v>
      </c>
      <c r="C2417" s="33">
        <v>74</v>
      </c>
      <c r="D2417" s="33">
        <v>840</v>
      </c>
      <c r="E2417" s="34">
        <v>0</v>
      </c>
      <c r="F2417" s="33">
        <v>26</v>
      </c>
      <c r="G2417" s="33">
        <v>161</v>
      </c>
      <c r="H2417" s="32">
        <v>0</v>
      </c>
    </row>
    <row r="2418" spans="1:8" s="197" customFormat="1" x14ac:dyDescent="0.35">
      <c r="A2418" s="199" t="s">
        <v>1094</v>
      </c>
      <c r="B2418" s="66">
        <v>44336</v>
      </c>
      <c r="C2418" s="33">
        <v>78</v>
      </c>
      <c r="D2418" s="33">
        <v>1000</v>
      </c>
      <c r="E2418" s="34">
        <v>0</v>
      </c>
      <c r="F2418" s="33">
        <v>74</v>
      </c>
      <c r="G2418" s="33">
        <v>199</v>
      </c>
      <c r="H2418" s="32">
        <v>0</v>
      </c>
    </row>
    <row r="2419" spans="1:8" s="197" customFormat="1" x14ac:dyDescent="0.35">
      <c r="A2419" s="199" t="s">
        <v>1095</v>
      </c>
      <c r="B2419" s="66">
        <v>44336</v>
      </c>
      <c r="C2419" s="33">
        <v>170</v>
      </c>
      <c r="D2419" s="33">
        <v>878</v>
      </c>
      <c r="E2419" s="34">
        <v>0</v>
      </c>
      <c r="F2419" s="33">
        <v>50</v>
      </c>
      <c r="G2419" s="33">
        <v>203</v>
      </c>
      <c r="H2419" s="32">
        <v>0</v>
      </c>
    </row>
    <row r="2420" spans="1:8" s="197" customFormat="1" x14ac:dyDescent="0.35">
      <c r="A2420" s="199" t="s">
        <v>1090</v>
      </c>
      <c r="B2420" s="66">
        <v>44337</v>
      </c>
      <c r="C2420" s="33">
        <v>400</v>
      </c>
      <c r="D2420" s="33">
        <v>2630</v>
      </c>
      <c r="E2420" s="34">
        <v>0</v>
      </c>
      <c r="F2420" s="33">
        <v>101</v>
      </c>
      <c r="G2420" s="33">
        <v>238</v>
      </c>
      <c r="H2420" s="32">
        <v>0</v>
      </c>
    </row>
    <row r="2421" spans="1:8" s="197" customFormat="1" x14ac:dyDescent="0.35">
      <c r="A2421" s="199" t="s">
        <v>1091</v>
      </c>
      <c r="B2421" s="66">
        <v>44337</v>
      </c>
      <c r="C2421" s="33">
        <v>143</v>
      </c>
      <c r="D2421" s="33">
        <v>1241</v>
      </c>
      <c r="E2421" s="34">
        <v>0</v>
      </c>
      <c r="F2421" s="33">
        <v>63</v>
      </c>
      <c r="G2421" s="33">
        <v>280</v>
      </c>
      <c r="H2421" s="32">
        <v>0</v>
      </c>
    </row>
    <row r="2422" spans="1:8" s="197" customFormat="1" x14ac:dyDescent="0.35">
      <c r="A2422" s="199" t="s">
        <v>1092</v>
      </c>
      <c r="B2422" s="66">
        <v>44337</v>
      </c>
      <c r="C2422" s="33">
        <v>113</v>
      </c>
      <c r="D2422" s="33">
        <v>1232</v>
      </c>
      <c r="E2422" s="34">
        <v>0</v>
      </c>
      <c r="F2422" s="33">
        <v>66</v>
      </c>
      <c r="G2422" s="33">
        <v>301</v>
      </c>
      <c r="H2422" s="32">
        <v>0</v>
      </c>
    </row>
    <row r="2423" spans="1:8" s="197" customFormat="1" x14ac:dyDescent="0.35">
      <c r="A2423" s="199" t="s">
        <v>1093</v>
      </c>
      <c r="B2423" s="66">
        <v>44337</v>
      </c>
      <c r="C2423" s="33">
        <v>81</v>
      </c>
      <c r="D2423" s="33">
        <v>856</v>
      </c>
      <c r="E2423" s="34">
        <v>0</v>
      </c>
      <c r="F2423" s="33">
        <v>17</v>
      </c>
      <c r="G2423" s="33">
        <v>140</v>
      </c>
      <c r="H2423" s="32">
        <v>0</v>
      </c>
    </row>
    <row r="2424" spans="1:8" s="197" customFormat="1" x14ac:dyDescent="0.35">
      <c r="A2424" s="199" t="s">
        <v>1094</v>
      </c>
      <c r="B2424" s="66">
        <v>44337</v>
      </c>
      <c r="C2424" s="33">
        <v>75</v>
      </c>
      <c r="D2424" s="33">
        <v>988</v>
      </c>
      <c r="E2424" s="34">
        <v>0</v>
      </c>
      <c r="F2424" s="33">
        <v>77</v>
      </c>
      <c r="G2424" s="33">
        <v>210</v>
      </c>
      <c r="H2424" s="32">
        <v>0</v>
      </c>
    </row>
    <row r="2425" spans="1:8" s="197" customFormat="1" x14ac:dyDescent="0.35">
      <c r="A2425" s="199" t="s">
        <v>1095</v>
      </c>
      <c r="B2425" s="66">
        <v>44337</v>
      </c>
      <c r="C2425" s="33">
        <v>168</v>
      </c>
      <c r="D2425" s="33">
        <v>881</v>
      </c>
      <c r="E2425" s="34">
        <v>0</v>
      </c>
      <c r="F2425" s="33">
        <v>52</v>
      </c>
      <c r="G2425" s="33">
        <v>192</v>
      </c>
      <c r="H2425" s="32">
        <v>0</v>
      </c>
    </row>
    <row r="2426" spans="1:8" s="197" customFormat="1" x14ac:dyDescent="0.35">
      <c r="A2426" s="199" t="s">
        <v>1090</v>
      </c>
      <c r="B2426" s="66">
        <v>44338</v>
      </c>
      <c r="C2426" s="33">
        <v>398</v>
      </c>
      <c r="D2426" s="33">
        <v>2555</v>
      </c>
      <c r="E2426" s="34">
        <v>0</v>
      </c>
      <c r="F2426" s="33">
        <v>102</v>
      </c>
      <c r="G2426" s="33">
        <v>305</v>
      </c>
      <c r="H2426" s="32">
        <v>0</v>
      </c>
    </row>
    <row r="2427" spans="1:8" s="197" customFormat="1" x14ac:dyDescent="0.35">
      <c r="A2427" s="199" t="s">
        <v>1091</v>
      </c>
      <c r="B2427" s="66">
        <v>44338</v>
      </c>
      <c r="C2427" s="33">
        <v>146</v>
      </c>
      <c r="D2427" s="33">
        <v>1216</v>
      </c>
      <c r="E2427" s="34">
        <v>0</v>
      </c>
      <c r="F2427" s="33">
        <v>70</v>
      </c>
      <c r="G2427" s="33">
        <v>288</v>
      </c>
      <c r="H2427" s="32">
        <v>0</v>
      </c>
    </row>
    <row r="2428" spans="1:8" s="197" customFormat="1" x14ac:dyDescent="0.35">
      <c r="A2428" s="199" t="s">
        <v>1092</v>
      </c>
      <c r="B2428" s="66">
        <v>44338</v>
      </c>
      <c r="C2428" s="33">
        <v>109</v>
      </c>
      <c r="D2428" s="33">
        <v>1188</v>
      </c>
      <c r="E2428" s="34">
        <v>0</v>
      </c>
      <c r="F2428" s="33">
        <v>71</v>
      </c>
      <c r="G2428" s="33">
        <v>334</v>
      </c>
      <c r="H2428" s="32">
        <v>0</v>
      </c>
    </row>
    <row r="2429" spans="1:8" s="197" customFormat="1" x14ac:dyDescent="0.35">
      <c r="A2429" s="199" t="s">
        <v>1093</v>
      </c>
      <c r="B2429" s="66">
        <v>44338</v>
      </c>
      <c r="C2429" s="33">
        <v>81</v>
      </c>
      <c r="D2429" s="33">
        <v>858</v>
      </c>
      <c r="E2429" s="34">
        <v>0</v>
      </c>
      <c r="F2429" s="33">
        <v>18</v>
      </c>
      <c r="G2429" s="33">
        <v>144</v>
      </c>
      <c r="H2429" s="32">
        <v>0</v>
      </c>
    </row>
    <row r="2430" spans="1:8" s="197" customFormat="1" x14ac:dyDescent="0.35">
      <c r="A2430" s="199" t="s">
        <v>1094</v>
      </c>
      <c r="B2430" s="66">
        <v>44338</v>
      </c>
      <c r="C2430" s="33">
        <v>76</v>
      </c>
      <c r="D2430" s="33">
        <v>941</v>
      </c>
      <c r="E2430" s="34">
        <v>0</v>
      </c>
      <c r="F2430" s="33">
        <v>75</v>
      </c>
      <c r="G2430" s="33">
        <v>253</v>
      </c>
      <c r="H2430" s="32">
        <v>0</v>
      </c>
    </row>
    <row r="2431" spans="1:8" s="197" customFormat="1" x14ac:dyDescent="0.35">
      <c r="A2431" s="199" t="s">
        <v>1095</v>
      </c>
      <c r="B2431" s="66">
        <v>44338</v>
      </c>
      <c r="C2431" s="33">
        <v>171</v>
      </c>
      <c r="D2431" s="33">
        <v>856</v>
      </c>
      <c r="E2431" s="34">
        <v>0</v>
      </c>
      <c r="F2431" s="33">
        <v>49</v>
      </c>
      <c r="G2431" s="33">
        <v>212</v>
      </c>
      <c r="H2431" s="32">
        <v>0</v>
      </c>
    </row>
    <row r="2432" spans="1:8" s="197" customFormat="1" x14ac:dyDescent="0.35">
      <c r="A2432" s="199" t="s">
        <v>1090</v>
      </c>
      <c r="B2432" s="66">
        <v>44339</v>
      </c>
      <c r="C2432" s="33">
        <v>379</v>
      </c>
      <c r="D2432" s="33">
        <v>2414</v>
      </c>
      <c r="E2432" s="34">
        <v>0</v>
      </c>
      <c r="F2432" s="33">
        <v>122</v>
      </c>
      <c r="G2432" s="33">
        <v>392</v>
      </c>
      <c r="H2432" s="32">
        <v>0</v>
      </c>
    </row>
    <row r="2433" spans="1:8" s="197" customFormat="1" x14ac:dyDescent="0.35">
      <c r="A2433" s="199" t="s">
        <v>1091</v>
      </c>
      <c r="B2433" s="66">
        <v>44339</v>
      </c>
      <c r="C2433" s="33">
        <v>134</v>
      </c>
      <c r="D2433" s="33">
        <v>1160</v>
      </c>
      <c r="E2433" s="34">
        <v>0</v>
      </c>
      <c r="F2433" s="33">
        <v>72</v>
      </c>
      <c r="G2433" s="33">
        <v>312</v>
      </c>
      <c r="H2433" s="32">
        <v>0</v>
      </c>
    </row>
    <row r="2434" spans="1:8" s="197" customFormat="1" x14ac:dyDescent="0.35">
      <c r="A2434" s="199" t="s">
        <v>1092</v>
      </c>
      <c r="B2434" s="66">
        <v>44339</v>
      </c>
      <c r="C2434" s="33">
        <v>105</v>
      </c>
      <c r="D2434" s="33">
        <v>1129</v>
      </c>
      <c r="E2434" s="34">
        <v>0</v>
      </c>
      <c r="F2434" s="33">
        <v>73</v>
      </c>
      <c r="G2434" s="33">
        <v>362</v>
      </c>
      <c r="H2434" s="32">
        <v>0</v>
      </c>
    </row>
    <row r="2435" spans="1:8" s="197" customFormat="1" x14ac:dyDescent="0.35">
      <c r="A2435" s="199" t="s">
        <v>1093</v>
      </c>
      <c r="B2435" s="66">
        <v>44339</v>
      </c>
      <c r="C2435" s="33">
        <v>82</v>
      </c>
      <c r="D2435" s="33">
        <v>795</v>
      </c>
      <c r="E2435" s="34">
        <v>0</v>
      </c>
      <c r="F2435" s="33">
        <v>16</v>
      </c>
      <c r="G2435" s="33">
        <v>197</v>
      </c>
      <c r="H2435" s="32">
        <v>0</v>
      </c>
    </row>
    <row r="2436" spans="1:8" s="197" customFormat="1" x14ac:dyDescent="0.35">
      <c r="A2436" s="199" t="s">
        <v>1094</v>
      </c>
      <c r="B2436" s="66">
        <v>44339</v>
      </c>
      <c r="C2436" s="33">
        <v>76</v>
      </c>
      <c r="D2436" s="33">
        <v>929</v>
      </c>
      <c r="E2436" s="34">
        <v>0</v>
      </c>
      <c r="F2436" s="33">
        <v>72</v>
      </c>
      <c r="G2436" s="33">
        <v>273</v>
      </c>
      <c r="H2436" s="32">
        <v>0</v>
      </c>
    </row>
    <row r="2437" spans="1:8" s="197" customFormat="1" x14ac:dyDescent="0.35">
      <c r="A2437" s="199" t="s">
        <v>1095</v>
      </c>
      <c r="B2437" s="66">
        <v>44339</v>
      </c>
      <c r="C2437" s="33">
        <v>159</v>
      </c>
      <c r="D2437" s="33">
        <v>842</v>
      </c>
      <c r="E2437" s="34">
        <v>0</v>
      </c>
      <c r="F2437" s="33">
        <v>61</v>
      </c>
      <c r="G2437" s="33">
        <v>219</v>
      </c>
      <c r="H2437" s="32">
        <v>0</v>
      </c>
    </row>
    <row r="2438" spans="1:8" s="197" customFormat="1" x14ac:dyDescent="0.35">
      <c r="A2438" s="199" t="s">
        <v>1090</v>
      </c>
      <c r="B2438" s="66">
        <v>44340</v>
      </c>
      <c r="C2438" s="33">
        <v>377</v>
      </c>
      <c r="D2438" s="33">
        <v>2458</v>
      </c>
      <c r="E2438" s="34">
        <v>0</v>
      </c>
      <c r="F2438" s="33">
        <v>122</v>
      </c>
      <c r="G2438" s="33">
        <v>376</v>
      </c>
      <c r="H2438" s="32">
        <v>0</v>
      </c>
    </row>
    <row r="2439" spans="1:8" s="197" customFormat="1" x14ac:dyDescent="0.35">
      <c r="A2439" s="199" t="s">
        <v>1091</v>
      </c>
      <c r="B2439" s="66">
        <v>44340</v>
      </c>
      <c r="C2439" s="33">
        <v>141</v>
      </c>
      <c r="D2439" s="33">
        <v>1147</v>
      </c>
      <c r="E2439" s="34">
        <v>0</v>
      </c>
      <c r="F2439" s="33">
        <v>61</v>
      </c>
      <c r="G2439" s="33">
        <v>329</v>
      </c>
      <c r="H2439" s="32">
        <v>0</v>
      </c>
    </row>
    <row r="2440" spans="1:8" s="197" customFormat="1" x14ac:dyDescent="0.35">
      <c r="A2440" s="199" t="s">
        <v>1092</v>
      </c>
      <c r="B2440" s="66">
        <v>44340</v>
      </c>
      <c r="C2440" s="33">
        <v>99</v>
      </c>
      <c r="D2440" s="33">
        <v>1162</v>
      </c>
      <c r="E2440" s="34">
        <v>0</v>
      </c>
      <c r="F2440" s="33">
        <v>80</v>
      </c>
      <c r="G2440" s="33">
        <v>347</v>
      </c>
      <c r="H2440" s="32">
        <v>0</v>
      </c>
    </row>
    <row r="2441" spans="1:8" s="197" customFormat="1" x14ac:dyDescent="0.35">
      <c r="A2441" s="199" t="s">
        <v>1093</v>
      </c>
      <c r="B2441" s="66">
        <v>44340</v>
      </c>
      <c r="C2441" s="33">
        <v>86</v>
      </c>
      <c r="D2441" s="33">
        <v>838</v>
      </c>
      <c r="E2441" s="34">
        <v>0</v>
      </c>
      <c r="F2441" s="33">
        <v>16</v>
      </c>
      <c r="G2441" s="33">
        <v>168</v>
      </c>
      <c r="H2441" s="32">
        <v>0</v>
      </c>
    </row>
    <row r="2442" spans="1:8" s="197" customFormat="1" x14ac:dyDescent="0.35">
      <c r="A2442" s="199" t="s">
        <v>1094</v>
      </c>
      <c r="B2442" s="66">
        <v>44340</v>
      </c>
      <c r="C2442" s="33">
        <v>82</v>
      </c>
      <c r="D2442" s="33">
        <v>928</v>
      </c>
      <c r="E2442" s="34">
        <v>0</v>
      </c>
      <c r="F2442" s="33">
        <v>68</v>
      </c>
      <c r="G2442" s="33">
        <v>239</v>
      </c>
      <c r="H2442" s="32">
        <v>0</v>
      </c>
    </row>
    <row r="2443" spans="1:8" s="197" customFormat="1" x14ac:dyDescent="0.35">
      <c r="A2443" s="199" t="s">
        <v>1095</v>
      </c>
      <c r="B2443" s="66">
        <v>44340</v>
      </c>
      <c r="C2443" s="33">
        <v>159</v>
      </c>
      <c r="D2443" s="33">
        <v>855</v>
      </c>
      <c r="E2443" s="34">
        <v>0</v>
      </c>
      <c r="F2443" s="33">
        <v>61</v>
      </c>
      <c r="G2443" s="33">
        <v>219</v>
      </c>
      <c r="H2443" s="32">
        <v>0</v>
      </c>
    </row>
    <row r="2444" spans="1:8" s="197" customFormat="1" x14ac:dyDescent="0.35">
      <c r="A2444" s="199" t="s">
        <v>1090</v>
      </c>
      <c r="B2444" s="66">
        <v>44341</v>
      </c>
      <c r="C2444" s="33">
        <v>404</v>
      </c>
      <c r="D2444" s="33">
        <v>2579</v>
      </c>
      <c r="E2444" s="34">
        <v>0</v>
      </c>
      <c r="F2444" s="33">
        <v>102</v>
      </c>
      <c r="G2444" s="33">
        <v>256</v>
      </c>
      <c r="H2444" s="32">
        <v>0</v>
      </c>
    </row>
    <row r="2445" spans="1:8" s="197" customFormat="1" x14ac:dyDescent="0.35">
      <c r="A2445" s="199" t="s">
        <v>1091</v>
      </c>
      <c r="B2445" s="66">
        <v>44341</v>
      </c>
      <c r="C2445" s="33">
        <v>146</v>
      </c>
      <c r="D2445" s="33">
        <v>1211</v>
      </c>
      <c r="E2445" s="34">
        <v>0</v>
      </c>
      <c r="F2445" s="33">
        <v>58</v>
      </c>
      <c r="G2445" s="33">
        <v>280</v>
      </c>
      <c r="H2445" s="32">
        <v>0</v>
      </c>
    </row>
    <row r="2446" spans="1:8" s="197" customFormat="1" x14ac:dyDescent="0.35">
      <c r="A2446" s="199" t="s">
        <v>1092</v>
      </c>
      <c r="B2446" s="66">
        <v>44341</v>
      </c>
      <c r="C2446" s="33">
        <v>103</v>
      </c>
      <c r="D2446" s="33">
        <v>1264</v>
      </c>
      <c r="E2446" s="34">
        <v>0</v>
      </c>
      <c r="F2446" s="33">
        <v>74</v>
      </c>
      <c r="G2446" s="33">
        <v>289</v>
      </c>
      <c r="H2446" s="32">
        <v>0</v>
      </c>
    </row>
    <row r="2447" spans="1:8" s="197" customFormat="1" x14ac:dyDescent="0.35">
      <c r="A2447" s="199" t="s">
        <v>1093</v>
      </c>
      <c r="B2447" s="66">
        <v>44341</v>
      </c>
      <c r="C2447" s="33">
        <v>86</v>
      </c>
      <c r="D2447" s="33">
        <v>885</v>
      </c>
      <c r="E2447" s="34">
        <v>0</v>
      </c>
      <c r="F2447" s="33">
        <v>18</v>
      </c>
      <c r="G2447" s="33">
        <v>125</v>
      </c>
      <c r="H2447" s="32">
        <v>0</v>
      </c>
    </row>
    <row r="2448" spans="1:8" s="197" customFormat="1" x14ac:dyDescent="0.35">
      <c r="A2448" s="199" t="s">
        <v>1094</v>
      </c>
      <c r="B2448" s="66">
        <v>44341</v>
      </c>
      <c r="C2448" s="33">
        <v>82</v>
      </c>
      <c r="D2448" s="33">
        <v>976</v>
      </c>
      <c r="E2448" s="34">
        <v>0</v>
      </c>
      <c r="F2448" s="33">
        <v>68</v>
      </c>
      <c r="G2448" s="33">
        <v>207</v>
      </c>
      <c r="H2448" s="32">
        <v>0</v>
      </c>
    </row>
    <row r="2449" spans="1:8" s="197" customFormat="1" x14ac:dyDescent="0.35">
      <c r="A2449" s="199" t="s">
        <v>1095</v>
      </c>
      <c r="B2449" s="66">
        <v>44341</v>
      </c>
      <c r="C2449" s="33">
        <v>164</v>
      </c>
      <c r="D2449" s="33">
        <v>877</v>
      </c>
      <c r="E2449" s="34">
        <v>0</v>
      </c>
      <c r="F2449" s="33">
        <v>56</v>
      </c>
      <c r="G2449" s="33">
        <v>192</v>
      </c>
      <c r="H2449" s="32">
        <v>0</v>
      </c>
    </row>
    <row r="2450" spans="1:8" s="197" customFormat="1" x14ac:dyDescent="0.35">
      <c r="A2450" s="199" t="s">
        <v>1090</v>
      </c>
      <c r="B2450" s="66">
        <v>44342</v>
      </c>
      <c r="C2450" s="33">
        <v>423</v>
      </c>
      <c r="D2450" s="33">
        <v>2657</v>
      </c>
      <c r="E2450" s="34">
        <v>0</v>
      </c>
      <c r="F2450" s="33">
        <v>67</v>
      </c>
      <c r="G2450" s="33">
        <v>156</v>
      </c>
      <c r="H2450" s="32">
        <v>0</v>
      </c>
    </row>
    <row r="2451" spans="1:8" s="197" customFormat="1" x14ac:dyDescent="0.35">
      <c r="A2451" s="199" t="s">
        <v>1091</v>
      </c>
      <c r="B2451" s="66">
        <v>44342</v>
      </c>
      <c r="C2451" s="33">
        <v>148</v>
      </c>
      <c r="D2451" s="33">
        <v>1219</v>
      </c>
      <c r="E2451" s="34">
        <v>0</v>
      </c>
      <c r="F2451" s="33">
        <v>58</v>
      </c>
      <c r="G2451" s="33">
        <v>284</v>
      </c>
      <c r="H2451" s="32">
        <v>0</v>
      </c>
    </row>
    <row r="2452" spans="1:8" s="197" customFormat="1" x14ac:dyDescent="0.35">
      <c r="A2452" s="199" t="s">
        <v>1092</v>
      </c>
      <c r="B2452" s="66">
        <v>44342</v>
      </c>
      <c r="C2452" s="33">
        <v>111</v>
      </c>
      <c r="D2452" s="33">
        <v>1264</v>
      </c>
      <c r="E2452" s="34">
        <v>0</v>
      </c>
      <c r="F2452" s="33">
        <v>74</v>
      </c>
      <c r="G2452" s="33">
        <v>286</v>
      </c>
      <c r="H2452" s="32">
        <v>0</v>
      </c>
    </row>
    <row r="2453" spans="1:8" s="197" customFormat="1" x14ac:dyDescent="0.35">
      <c r="A2453" s="199" t="s">
        <v>1093</v>
      </c>
      <c r="B2453" s="66">
        <v>44342</v>
      </c>
      <c r="C2453" s="33">
        <v>81</v>
      </c>
      <c r="D2453" s="33">
        <v>868</v>
      </c>
      <c r="E2453" s="34">
        <v>0</v>
      </c>
      <c r="F2453" s="33">
        <v>23</v>
      </c>
      <c r="G2453" s="33">
        <v>153</v>
      </c>
      <c r="H2453" s="32">
        <v>0</v>
      </c>
    </row>
    <row r="2454" spans="1:8" s="197" customFormat="1" x14ac:dyDescent="0.35">
      <c r="A2454" s="199" t="s">
        <v>1094</v>
      </c>
      <c r="B2454" s="66">
        <v>44342</v>
      </c>
      <c r="C2454" s="33">
        <v>88</v>
      </c>
      <c r="D2454" s="33">
        <v>982</v>
      </c>
      <c r="E2454" s="34">
        <v>0</v>
      </c>
      <c r="F2454" s="33">
        <v>64</v>
      </c>
      <c r="G2454" s="33">
        <v>193</v>
      </c>
      <c r="H2454" s="32">
        <v>0</v>
      </c>
    </row>
    <row r="2455" spans="1:8" s="197" customFormat="1" x14ac:dyDescent="0.35">
      <c r="A2455" s="199" t="s">
        <v>1095</v>
      </c>
      <c r="B2455" s="66">
        <v>44342</v>
      </c>
      <c r="C2455" s="33">
        <v>165</v>
      </c>
      <c r="D2455" s="33">
        <v>886</v>
      </c>
      <c r="E2455" s="34">
        <v>0</v>
      </c>
      <c r="F2455" s="33">
        <v>55</v>
      </c>
      <c r="G2455" s="33">
        <v>180</v>
      </c>
      <c r="H2455" s="32">
        <v>0</v>
      </c>
    </row>
    <row r="2456" spans="1:8" s="197" customFormat="1" x14ac:dyDescent="0.35">
      <c r="A2456" s="199" t="s">
        <v>1090</v>
      </c>
      <c r="B2456" s="66">
        <v>44343</v>
      </c>
      <c r="C2456" s="33">
        <v>428</v>
      </c>
      <c r="D2456" s="33">
        <v>2633</v>
      </c>
      <c r="E2456" s="34">
        <v>0</v>
      </c>
      <c r="F2456" s="33">
        <v>66</v>
      </c>
      <c r="G2456" s="33">
        <v>178</v>
      </c>
      <c r="H2456" s="32">
        <v>0</v>
      </c>
    </row>
    <row r="2457" spans="1:8" s="197" customFormat="1" x14ac:dyDescent="0.35">
      <c r="A2457" s="199" t="s">
        <v>1091</v>
      </c>
      <c r="B2457" s="66">
        <v>44343</v>
      </c>
      <c r="C2457" s="33">
        <v>157</v>
      </c>
      <c r="D2457" s="33">
        <v>1256</v>
      </c>
      <c r="E2457" s="34">
        <v>0</v>
      </c>
      <c r="F2457" s="33">
        <v>50</v>
      </c>
      <c r="G2457" s="33">
        <v>254</v>
      </c>
      <c r="H2457" s="32">
        <v>0</v>
      </c>
    </row>
    <row r="2458" spans="1:8" s="197" customFormat="1" x14ac:dyDescent="0.35">
      <c r="A2458" s="199" t="s">
        <v>1092</v>
      </c>
      <c r="B2458" s="66">
        <v>44343</v>
      </c>
      <c r="C2458" s="33">
        <v>117</v>
      </c>
      <c r="D2458" s="33">
        <v>1280</v>
      </c>
      <c r="E2458" s="34">
        <v>0</v>
      </c>
      <c r="F2458" s="33">
        <v>69</v>
      </c>
      <c r="G2458" s="33">
        <v>265</v>
      </c>
      <c r="H2458" s="32">
        <v>0</v>
      </c>
    </row>
    <row r="2459" spans="1:8" s="197" customFormat="1" x14ac:dyDescent="0.35">
      <c r="A2459" s="199" t="s">
        <v>1093</v>
      </c>
      <c r="B2459" s="66">
        <v>44343</v>
      </c>
      <c r="C2459" s="33">
        <v>82</v>
      </c>
      <c r="D2459" s="33">
        <v>854</v>
      </c>
      <c r="E2459" s="34">
        <v>0</v>
      </c>
      <c r="F2459" s="33">
        <v>21</v>
      </c>
      <c r="G2459" s="33">
        <v>160</v>
      </c>
      <c r="H2459" s="32">
        <v>0</v>
      </c>
    </row>
    <row r="2460" spans="1:8" s="197" customFormat="1" x14ac:dyDescent="0.35">
      <c r="A2460" s="199" t="s">
        <v>1094</v>
      </c>
      <c r="B2460" s="66">
        <v>44343</v>
      </c>
      <c r="C2460" s="33">
        <v>78</v>
      </c>
      <c r="D2460" s="33">
        <v>938</v>
      </c>
      <c r="E2460" s="34">
        <v>0</v>
      </c>
      <c r="F2460" s="33">
        <v>74</v>
      </c>
      <c r="G2460" s="33">
        <v>239</v>
      </c>
      <c r="H2460" s="32">
        <v>0</v>
      </c>
    </row>
    <row r="2461" spans="1:8" s="197" customFormat="1" x14ac:dyDescent="0.35">
      <c r="A2461" s="199" t="s">
        <v>1095</v>
      </c>
      <c r="B2461" s="66">
        <v>44343</v>
      </c>
      <c r="C2461" s="33">
        <v>166</v>
      </c>
      <c r="D2461" s="33">
        <v>875</v>
      </c>
      <c r="E2461" s="34">
        <v>0</v>
      </c>
      <c r="F2461" s="33">
        <v>54</v>
      </c>
      <c r="G2461" s="33">
        <v>201</v>
      </c>
      <c r="H2461" s="32">
        <v>0</v>
      </c>
    </row>
    <row r="2462" spans="1:8" s="197" customFormat="1" x14ac:dyDescent="0.35">
      <c r="A2462" s="199" t="s">
        <v>1090</v>
      </c>
      <c r="B2462" s="66">
        <v>44344</v>
      </c>
      <c r="C2462" s="33">
        <v>413</v>
      </c>
      <c r="D2462" s="33">
        <v>2637</v>
      </c>
      <c r="E2462" s="34">
        <v>0</v>
      </c>
      <c r="F2462" s="33">
        <v>74</v>
      </c>
      <c r="G2462" s="33">
        <v>182</v>
      </c>
      <c r="H2462" s="32">
        <v>0</v>
      </c>
    </row>
    <row r="2463" spans="1:8" s="197" customFormat="1" x14ac:dyDescent="0.35">
      <c r="A2463" s="199" t="s">
        <v>1091</v>
      </c>
      <c r="B2463" s="66">
        <v>44344</v>
      </c>
      <c r="C2463" s="33">
        <v>144</v>
      </c>
      <c r="D2463" s="33">
        <v>1251</v>
      </c>
      <c r="E2463" s="34">
        <v>0</v>
      </c>
      <c r="F2463" s="33">
        <v>59</v>
      </c>
      <c r="G2463" s="33">
        <v>261</v>
      </c>
      <c r="H2463" s="32">
        <v>0</v>
      </c>
    </row>
    <row r="2464" spans="1:8" s="197" customFormat="1" x14ac:dyDescent="0.35">
      <c r="A2464" s="199" t="s">
        <v>1092</v>
      </c>
      <c r="B2464" s="66">
        <v>44344</v>
      </c>
      <c r="C2464" s="33">
        <v>122</v>
      </c>
      <c r="D2464" s="33">
        <v>1263</v>
      </c>
      <c r="E2464" s="34">
        <v>0</v>
      </c>
      <c r="F2464" s="33">
        <v>68</v>
      </c>
      <c r="G2464" s="33">
        <v>282</v>
      </c>
      <c r="H2464" s="32">
        <v>0</v>
      </c>
    </row>
    <row r="2465" spans="1:8" s="197" customFormat="1" x14ac:dyDescent="0.35">
      <c r="A2465" s="199" t="s">
        <v>1093</v>
      </c>
      <c r="B2465" s="66">
        <v>44344</v>
      </c>
      <c r="C2465" s="33">
        <v>72</v>
      </c>
      <c r="D2465" s="33">
        <v>862</v>
      </c>
      <c r="E2465" s="34">
        <v>0</v>
      </c>
      <c r="F2465" s="33">
        <v>30</v>
      </c>
      <c r="G2465" s="33">
        <v>151</v>
      </c>
      <c r="H2465" s="32">
        <v>0</v>
      </c>
    </row>
    <row r="2466" spans="1:8" s="197" customFormat="1" x14ac:dyDescent="0.35">
      <c r="A2466" s="199" t="s">
        <v>1094</v>
      </c>
      <c r="B2466" s="66">
        <v>44344</v>
      </c>
      <c r="C2466" s="33">
        <v>86</v>
      </c>
      <c r="D2466" s="33">
        <v>925</v>
      </c>
      <c r="E2466" s="34">
        <v>0</v>
      </c>
      <c r="F2466" s="33">
        <v>68</v>
      </c>
      <c r="G2466" s="33">
        <v>243</v>
      </c>
      <c r="H2466" s="32">
        <v>0</v>
      </c>
    </row>
    <row r="2467" spans="1:8" s="197" customFormat="1" x14ac:dyDescent="0.35">
      <c r="A2467" s="199" t="s">
        <v>1095</v>
      </c>
      <c r="B2467" s="66">
        <v>44344</v>
      </c>
      <c r="C2467" s="33">
        <v>166</v>
      </c>
      <c r="D2467" s="33">
        <v>882</v>
      </c>
      <c r="E2467" s="34">
        <v>0</v>
      </c>
      <c r="F2467" s="33">
        <v>54</v>
      </c>
      <c r="G2467" s="33">
        <v>194</v>
      </c>
      <c r="H2467" s="32">
        <v>0</v>
      </c>
    </row>
    <row r="2468" spans="1:8" s="197" customFormat="1" x14ac:dyDescent="0.35">
      <c r="A2468" s="199" t="s">
        <v>1090</v>
      </c>
      <c r="B2468" s="66">
        <v>44345</v>
      </c>
      <c r="C2468" s="33">
        <v>409</v>
      </c>
      <c r="D2468" s="33">
        <v>2555</v>
      </c>
      <c r="E2468" s="34">
        <v>0</v>
      </c>
      <c r="F2468" s="33">
        <v>80</v>
      </c>
      <c r="G2468" s="33">
        <v>257</v>
      </c>
      <c r="H2468" s="32">
        <v>0</v>
      </c>
    </row>
    <row r="2469" spans="1:8" s="197" customFormat="1" x14ac:dyDescent="0.35">
      <c r="A2469" s="199" t="s">
        <v>1091</v>
      </c>
      <c r="B2469" s="66">
        <v>44345</v>
      </c>
      <c r="C2469" s="33">
        <v>135</v>
      </c>
      <c r="D2469" s="33">
        <v>1215</v>
      </c>
      <c r="E2469" s="34">
        <v>0</v>
      </c>
      <c r="F2469" s="33">
        <v>68</v>
      </c>
      <c r="G2469" s="33">
        <v>269</v>
      </c>
      <c r="H2469" s="32">
        <v>0</v>
      </c>
    </row>
    <row r="2470" spans="1:8" s="197" customFormat="1" x14ac:dyDescent="0.35">
      <c r="A2470" s="199" t="s">
        <v>1092</v>
      </c>
      <c r="B2470" s="66">
        <v>44345</v>
      </c>
      <c r="C2470" s="33">
        <v>110</v>
      </c>
      <c r="D2470" s="33">
        <v>1225</v>
      </c>
      <c r="E2470" s="34">
        <v>0</v>
      </c>
      <c r="F2470" s="33">
        <v>80</v>
      </c>
      <c r="G2470" s="33">
        <v>291</v>
      </c>
      <c r="H2470" s="32">
        <v>0</v>
      </c>
    </row>
    <row r="2471" spans="1:8" s="197" customFormat="1" x14ac:dyDescent="0.35">
      <c r="A2471" s="199" t="s">
        <v>1093</v>
      </c>
      <c r="B2471" s="66">
        <v>44345</v>
      </c>
      <c r="C2471" s="33">
        <v>69</v>
      </c>
      <c r="D2471" s="33">
        <v>784</v>
      </c>
      <c r="E2471" s="34">
        <v>0</v>
      </c>
      <c r="F2471" s="33">
        <v>33</v>
      </c>
      <c r="G2471" s="33">
        <v>229</v>
      </c>
      <c r="H2471" s="32">
        <v>0</v>
      </c>
    </row>
    <row r="2472" spans="1:8" s="197" customFormat="1" x14ac:dyDescent="0.35">
      <c r="A2472" s="199" t="s">
        <v>1094</v>
      </c>
      <c r="B2472" s="66">
        <v>44345</v>
      </c>
      <c r="C2472" s="33">
        <v>84</v>
      </c>
      <c r="D2472" s="33">
        <v>884</v>
      </c>
      <c r="E2472" s="34">
        <v>0</v>
      </c>
      <c r="F2472" s="33">
        <v>71</v>
      </c>
      <c r="G2472" s="33">
        <v>298</v>
      </c>
      <c r="H2472" s="32">
        <v>0</v>
      </c>
    </row>
    <row r="2473" spans="1:8" s="197" customFormat="1" x14ac:dyDescent="0.35">
      <c r="A2473" s="199" t="s">
        <v>1095</v>
      </c>
      <c r="B2473" s="66">
        <v>44345</v>
      </c>
      <c r="C2473" s="33">
        <v>160</v>
      </c>
      <c r="D2473" s="33">
        <v>855</v>
      </c>
      <c r="E2473" s="34">
        <v>0</v>
      </c>
      <c r="F2473" s="33">
        <v>60</v>
      </c>
      <c r="G2473" s="33">
        <v>217</v>
      </c>
      <c r="H2473" s="32">
        <v>0</v>
      </c>
    </row>
    <row r="2474" spans="1:8" s="197" customFormat="1" x14ac:dyDescent="0.35">
      <c r="A2474" s="199" t="s">
        <v>1090</v>
      </c>
      <c r="B2474" s="66">
        <v>44346</v>
      </c>
      <c r="C2474" s="33">
        <v>387</v>
      </c>
      <c r="D2474" s="33">
        <v>2395</v>
      </c>
      <c r="E2474" s="34">
        <v>0</v>
      </c>
      <c r="F2474" s="33">
        <v>101</v>
      </c>
      <c r="G2474" s="33">
        <v>389</v>
      </c>
      <c r="H2474" s="32">
        <v>0</v>
      </c>
    </row>
    <row r="2475" spans="1:8" s="197" customFormat="1" x14ac:dyDescent="0.35">
      <c r="A2475" s="199" t="s">
        <v>1091</v>
      </c>
      <c r="B2475" s="66">
        <v>44346</v>
      </c>
      <c r="C2475" s="33">
        <v>136</v>
      </c>
      <c r="D2475" s="33">
        <v>1164</v>
      </c>
      <c r="E2475" s="34">
        <v>0</v>
      </c>
      <c r="F2475" s="33">
        <v>74</v>
      </c>
      <c r="G2475" s="33">
        <v>296</v>
      </c>
      <c r="H2475" s="32">
        <v>0</v>
      </c>
    </row>
    <row r="2476" spans="1:8" s="197" customFormat="1" x14ac:dyDescent="0.35">
      <c r="A2476" s="199" t="s">
        <v>1092</v>
      </c>
      <c r="B2476" s="66">
        <v>44346</v>
      </c>
      <c r="C2476" s="33">
        <v>99</v>
      </c>
      <c r="D2476" s="33">
        <v>1172</v>
      </c>
      <c r="E2476" s="34">
        <v>0</v>
      </c>
      <c r="F2476" s="33">
        <v>87</v>
      </c>
      <c r="G2476" s="33">
        <v>346</v>
      </c>
      <c r="H2476" s="32">
        <v>0</v>
      </c>
    </row>
    <row r="2477" spans="1:8" s="197" customFormat="1" x14ac:dyDescent="0.35">
      <c r="A2477" s="199" t="s">
        <v>1093</v>
      </c>
      <c r="B2477" s="66">
        <v>44346</v>
      </c>
      <c r="C2477" s="33">
        <v>75</v>
      </c>
      <c r="D2477" s="33">
        <v>757</v>
      </c>
      <c r="E2477" s="34">
        <v>0</v>
      </c>
      <c r="F2477" s="33">
        <v>29</v>
      </c>
      <c r="G2477" s="33">
        <v>249</v>
      </c>
      <c r="H2477" s="32">
        <v>0</v>
      </c>
    </row>
    <row r="2478" spans="1:8" s="197" customFormat="1" x14ac:dyDescent="0.35">
      <c r="A2478" s="199" t="s">
        <v>1094</v>
      </c>
      <c r="B2478" s="66">
        <v>44346</v>
      </c>
      <c r="C2478" s="33">
        <v>75</v>
      </c>
      <c r="D2478" s="33">
        <v>902</v>
      </c>
      <c r="E2478" s="34">
        <v>0</v>
      </c>
      <c r="F2478" s="33">
        <v>79</v>
      </c>
      <c r="G2478" s="33">
        <v>272</v>
      </c>
      <c r="H2478" s="32">
        <v>0</v>
      </c>
    </row>
    <row r="2479" spans="1:8" s="197" customFormat="1" x14ac:dyDescent="0.35">
      <c r="A2479" s="199" t="s">
        <v>1095</v>
      </c>
      <c r="B2479" s="66">
        <v>44346</v>
      </c>
      <c r="C2479" s="33">
        <v>158</v>
      </c>
      <c r="D2479" s="33">
        <v>847</v>
      </c>
      <c r="E2479" s="34">
        <v>0</v>
      </c>
      <c r="F2479" s="33">
        <v>62</v>
      </c>
      <c r="G2479" s="33">
        <v>221</v>
      </c>
      <c r="H2479" s="32">
        <v>0</v>
      </c>
    </row>
    <row r="2480" spans="1:8" s="197" customFormat="1" x14ac:dyDescent="0.35">
      <c r="A2480" s="199" t="s">
        <v>1090</v>
      </c>
      <c r="B2480" s="66">
        <v>44347</v>
      </c>
      <c r="C2480" s="33">
        <v>379</v>
      </c>
      <c r="D2480" s="33">
        <v>2388</v>
      </c>
      <c r="E2480" s="34">
        <v>0</v>
      </c>
      <c r="F2480" s="33">
        <v>107</v>
      </c>
      <c r="G2480" s="33">
        <v>376</v>
      </c>
      <c r="H2480" s="32">
        <v>0</v>
      </c>
    </row>
    <row r="2481" spans="1:8" s="197" customFormat="1" x14ac:dyDescent="0.35">
      <c r="A2481" s="199" t="s">
        <v>1091</v>
      </c>
      <c r="B2481" s="66">
        <v>44347</v>
      </c>
      <c r="C2481" s="33">
        <v>139</v>
      </c>
      <c r="D2481" s="33">
        <v>1114</v>
      </c>
      <c r="E2481" s="34">
        <v>0</v>
      </c>
      <c r="F2481" s="33">
        <v>70</v>
      </c>
      <c r="G2481" s="33">
        <v>339</v>
      </c>
      <c r="H2481" s="32">
        <v>0</v>
      </c>
    </row>
    <row r="2482" spans="1:8" s="197" customFormat="1" x14ac:dyDescent="0.35">
      <c r="A2482" s="199" t="s">
        <v>1092</v>
      </c>
      <c r="B2482" s="66">
        <v>44347</v>
      </c>
      <c r="C2482" s="33">
        <v>109</v>
      </c>
      <c r="D2482" s="33">
        <v>1157</v>
      </c>
      <c r="E2482" s="34">
        <v>0</v>
      </c>
      <c r="F2482" s="33">
        <v>77</v>
      </c>
      <c r="G2482" s="33">
        <v>356</v>
      </c>
      <c r="H2482" s="32">
        <v>0</v>
      </c>
    </row>
    <row r="2483" spans="1:8" s="197" customFormat="1" x14ac:dyDescent="0.35">
      <c r="A2483" s="199" t="s">
        <v>1093</v>
      </c>
      <c r="B2483" s="66">
        <v>44347</v>
      </c>
      <c r="C2483" s="33">
        <v>70</v>
      </c>
      <c r="D2483" s="33">
        <v>755</v>
      </c>
      <c r="E2483" s="34">
        <v>0</v>
      </c>
      <c r="F2483" s="33">
        <v>34</v>
      </c>
      <c r="G2483" s="33">
        <v>244</v>
      </c>
      <c r="H2483" s="32">
        <v>0</v>
      </c>
    </row>
    <row r="2484" spans="1:8" s="197" customFormat="1" x14ac:dyDescent="0.35">
      <c r="A2484" s="199" t="s">
        <v>1094</v>
      </c>
      <c r="B2484" s="66">
        <v>44347</v>
      </c>
      <c r="C2484" s="33">
        <v>79</v>
      </c>
      <c r="D2484" s="33">
        <v>867</v>
      </c>
      <c r="E2484" s="34">
        <v>0</v>
      </c>
      <c r="F2484" s="33">
        <v>75</v>
      </c>
      <c r="G2484" s="33">
        <v>309</v>
      </c>
      <c r="H2484" s="32">
        <v>0</v>
      </c>
    </row>
    <row r="2485" spans="1:8" s="197" customFormat="1" x14ac:dyDescent="0.35">
      <c r="A2485" s="199" t="s">
        <v>1095</v>
      </c>
      <c r="B2485" s="66">
        <v>44347</v>
      </c>
      <c r="C2485" s="33">
        <v>150</v>
      </c>
      <c r="D2485" s="33">
        <v>844</v>
      </c>
      <c r="E2485" s="34">
        <v>0</v>
      </c>
      <c r="F2485" s="33">
        <v>70</v>
      </c>
      <c r="G2485" s="33">
        <v>225</v>
      </c>
      <c r="H2485" s="32">
        <v>0</v>
      </c>
    </row>
    <row r="2486" spans="1:8" s="197" customFormat="1" x14ac:dyDescent="0.35">
      <c r="A2486" s="199" t="s">
        <v>1090</v>
      </c>
      <c r="B2486" s="66">
        <v>44348</v>
      </c>
      <c r="C2486" s="33">
        <v>384</v>
      </c>
      <c r="D2486" s="33">
        <v>2466</v>
      </c>
      <c r="E2486" s="34">
        <v>0</v>
      </c>
      <c r="F2486" s="33">
        <v>105</v>
      </c>
      <c r="G2486" s="33">
        <v>321</v>
      </c>
      <c r="H2486" s="32">
        <v>0</v>
      </c>
    </row>
    <row r="2487" spans="1:8" s="197" customFormat="1" x14ac:dyDescent="0.35">
      <c r="A2487" s="199" t="s">
        <v>1091</v>
      </c>
      <c r="B2487" s="66">
        <v>44348</v>
      </c>
      <c r="C2487" s="33">
        <v>141</v>
      </c>
      <c r="D2487" s="33">
        <v>1150</v>
      </c>
      <c r="E2487" s="34">
        <v>0</v>
      </c>
      <c r="F2487" s="33">
        <v>64</v>
      </c>
      <c r="G2487" s="33">
        <v>334</v>
      </c>
      <c r="H2487" s="32">
        <v>0</v>
      </c>
    </row>
    <row r="2488" spans="1:8" s="197" customFormat="1" x14ac:dyDescent="0.35">
      <c r="A2488" s="199" t="s">
        <v>1092</v>
      </c>
      <c r="B2488" s="66">
        <v>44348</v>
      </c>
      <c r="C2488" s="33">
        <v>113</v>
      </c>
      <c r="D2488" s="33">
        <v>1188</v>
      </c>
      <c r="E2488" s="34">
        <v>0</v>
      </c>
      <c r="F2488" s="33">
        <v>73</v>
      </c>
      <c r="G2488" s="33">
        <v>312</v>
      </c>
      <c r="H2488" s="32">
        <v>0</v>
      </c>
    </row>
    <row r="2489" spans="1:8" s="197" customFormat="1" x14ac:dyDescent="0.35">
      <c r="A2489" s="199" t="s">
        <v>1093</v>
      </c>
      <c r="B2489" s="66">
        <v>44348</v>
      </c>
      <c r="C2489" s="33">
        <v>72</v>
      </c>
      <c r="D2489" s="33">
        <v>797</v>
      </c>
      <c r="E2489" s="34">
        <v>0</v>
      </c>
      <c r="F2489" s="33">
        <v>28</v>
      </c>
      <c r="G2489" s="33">
        <v>191</v>
      </c>
      <c r="H2489" s="32">
        <v>0</v>
      </c>
    </row>
    <row r="2490" spans="1:8" s="197" customFormat="1" x14ac:dyDescent="0.35">
      <c r="A2490" s="199" t="s">
        <v>1094</v>
      </c>
      <c r="B2490" s="66">
        <v>44348</v>
      </c>
      <c r="C2490" s="33">
        <v>86</v>
      </c>
      <c r="D2490" s="33">
        <v>930</v>
      </c>
      <c r="E2490" s="34">
        <v>0</v>
      </c>
      <c r="F2490" s="33">
        <v>68</v>
      </c>
      <c r="G2490" s="33">
        <v>236</v>
      </c>
      <c r="H2490" s="32">
        <v>0</v>
      </c>
    </row>
    <row r="2491" spans="1:8" s="197" customFormat="1" x14ac:dyDescent="0.35">
      <c r="A2491" s="199" t="s">
        <v>1095</v>
      </c>
      <c r="B2491" s="66">
        <v>44348</v>
      </c>
      <c r="C2491" s="33">
        <v>163</v>
      </c>
      <c r="D2491" s="33">
        <v>841</v>
      </c>
      <c r="E2491" s="34">
        <v>0</v>
      </c>
      <c r="F2491" s="33">
        <v>57</v>
      </c>
      <c r="G2491" s="33">
        <v>233</v>
      </c>
      <c r="H2491" s="32">
        <v>0</v>
      </c>
    </row>
    <row r="2492" spans="1:8" s="197" customFormat="1" x14ac:dyDescent="0.35">
      <c r="A2492" s="199" t="s">
        <v>1090</v>
      </c>
      <c r="B2492" s="66">
        <v>44349</v>
      </c>
      <c r="C2492" s="33">
        <v>397</v>
      </c>
      <c r="D2492" s="33">
        <v>2600</v>
      </c>
      <c r="E2492" s="34">
        <v>0</v>
      </c>
      <c r="F2492" s="33">
        <v>93</v>
      </c>
      <c r="G2492" s="33">
        <v>204</v>
      </c>
      <c r="H2492" s="32">
        <v>0</v>
      </c>
    </row>
    <row r="2493" spans="1:8" s="197" customFormat="1" x14ac:dyDescent="0.35">
      <c r="A2493" s="199" t="s">
        <v>1091</v>
      </c>
      <c r="B2493" s="66">
        <v>44349</v>
      </c>
      <c r="C2493" s="33">
        <v>141</v>
      </c>
      <c r="D2493" s="33">
        <v>1226</v>
      </c>
      <c r="E2493" s="34">
        <v>0</v>
      </c>
      <c r="F2493" s="33">
        <v>62</v>
      </c>
      <c r="G2493" s="33">
        <v>287</v>
      </c>
      <c r="H2493" s="32">
        <v>0</v>
      </c>
    </row>
    <row r="2494" spans="1:8" s="197" customFormat="1" x14ac:dyDescent="0.35">
      <c r="A2494" s="199" t="s">
        <v>1092</v>
      </c>
      <c r="B2494" s="66">
        <v>44349</v>
      </c>
      <c r="C2494" s="33">
        <v>119</v>
      </c>
      <c r="D2494" s="33">
        <v>1281</v>
      </c>
      <c r="E2494" s="34">
        <v>0</v>
      </c>
      <c r="F2494" s="33">
        <v>72</v>
      </c>
      <c r="G2494" s="33">
        <v>269</v>
      </c>
      <c r="H2494" s="32">
        <v>0</v>
      </c>
    </row>
    <row r="2495" spans="1:8" s="197" customFormat="1" x14ac:dyDescent="0.35">
      <c r="A2495" s="199" t="s">
        <v>1093</v>
      </c>
      <c r="B2495" s="66">
        <v>44349</v>
      </c>
      <c r="C2495" s="33">
        <v>73</v>
      </c>
      <c r="D2495" s="33">
        <v>856</v>
      </c>
      <c r="E2495" s="34">
        <v>0</v>
      </c>
      <c r="F2495" s="33">
        <v>27</v>
      </c>
      <c r="G2495" s="33">
        <v>163</v>
      </c>
      <c r="H2495" s="32">
        <v>0</v>
      </c>
    </row>
    <row r="2496" spans="1:8" s="197" customFormat="1" x14ac:dyDescent="0.35">
      <c r="A2496" s="199" t="s">
        <v>1094</v>
      </c>
      <c r="B2496" s="66">
        <v>44349</v>
      </c>
      <c r="C2496" s="33">
        <v>97</v>
      </c>
      <c r="D2496" s="33">
        <v>953</v>
      </c>
      <c r="E2496" s="34">
        <v>0</v>
      </c>
      <c r="F2496" s="33">
        <v>57</v>
      </c>
      <c r="G2496" s="33">
        <v>225</v>
      </c>
      <c r="H2496" s="32">
        <v>0</v>
      </c>
    </row>
    <row r="2497" spans="1:8" s="197" customFormat="1" x14ac:dyDescent="0.35">
      <c r="A2497" s="199" t="s">
        <v>1095</v>
      </c>
      <c r="B2497" s="66">
        <v>44349</v>
      </c>
      <c r="C2497" s="33">
        <v>159</v>
      </c>
      <c r="D2497" s="33">
        <v>890</v>
      </c>
      <c r="E2497" s="34">
        <v>0</v>
      </c>
      <c r="F2497" s="33">
        <v>61</v>
      </c>
      <c r="G2497" s="33">
        <v>187</v>
      </c>
      <c r="H2497" s="32">
        <v>0</v>
      </c>
    </row>
    <row r="2498" spans="1:8" s="197" customFormat="1" x14ac:dyDescent="0.35">
      <c r="A2498" s="199" t="s">
        <v>1090</v>
      </c>
      <c r="B2498" s="66">
        <v>44350</v>
      </c>
      <c r="C2498" s="33">
        <v>399</v>
      </c>
      <c r="D2498" s="33">
        <v>2614</v>
      </c>
      <c r="E2498" s="34">
        <v>0</v>
      </c>
      <c r="F2498" s="33">
        <v>91</v>
      </c>
      <c r="G2498" s="33">
        <v>190</v>
      </c>
      <c r="H2498" s="32">
        <v>0</v>
      </c>
    </row>
    <row r="2499" spans="1:8" s="197" customFormat="1" x14ac:dyDescent="0.35">
      <c r="A2499" s="199" t="s">
        <v>1091</v>
      </c>
      <c r="B2499" s="66">
        <v>44350</v>
      </c>
      <c r="C2499" s="33">
        <v>139</v>
      </c>
      <c r="D2499" s="33">
        <v>1237</v>
      </c>
      <c r="E2499" s="34">
        <v>0</v>
      </c>
      <c r="F2499" s="33">
        <v>64</v>
      </c>
      <c r="G2499" s="33">
        <v>275</v>
      </c>
      <c r="H2499" s="32">
        <v>0</v>
      </c>
    </row>
    <row r="2500" spans="1:8" s="197" customFormat="1" x14ac:dyDescent="0.35">
      <c r="A2500" s="199" t="s">
        <v>1092</v>
      </c>
      <c r="B2500" s="66">
        <v>44350</v>
      </c>
      <c r="C2500" s="33">
        <v>126</v>
      </c>
      <c r="D2500" s="33">
        <v>1298</v>
      </c>
      <c r="E2500" s="34">
        <v>0</v>
      </c>
      <c r="F2500" s="33">
        <v>64</v>
      </c>
      <c r="G2500" s="33">
        <v>275</v>
      </c>
      <c r="H2500" s="32">
        <v>0</v>
      </c>
    </row>
    <row r="2501" spans="1:8" s="197" customFormat="1" x14ac:dyDescent="0.35">
      <c r="A2501" s="199" t="s">
        <v>1093</v>
      </c>
      <c r="B2501" s="66">
        <v>44350</v>
      </c>
      <c r="C2501" s="33">
        <v>75</v>
      </c>
      <c r="D2501" s="33">
        <v>890</v>
      </c>
      <c r="E2501" s="34">
        <v>0</v>
      </c>
      <c r="F2501" s="33">
        <v>29</v>
      </c>
      <c r="G2501" s="33">
        <v>138</v>
      </c>
      <c r="H2501" s="32">
        <v>0</v>
      </c>
    </row>
    <row r="2502" spans="1:8" s="197" customFormat="1" x14ac:dyDescent="0.35">
      <c r="A2502" s="199" t="s">
        <v>1094</v>
      </c>
      <c r="B2502" s="66">
        <v>44350</v>
      </c>
      <c r="C2502" s="33">
        <v>86</v>
      </c>
      <c r="D2502" s="33">
        <v>1007</v>
      </c>
      <c r="E2502" s="34">
        <v>0</v>
      </c>
      <c r="F2502" s="33">
        <v>66</v>
      </c>
      <c r="G2502" s="33">
        <v>212</v>
      </c>
      <c r="H2502" s="32">
        <v>0</v>
      </c>
    </row>
    <row r="2503" spans="1:8" s="197" customFormat="1" x14ac:dyDescent="0.35">
      <c r="A2503" s="199" t="s">
        <v>1095</v>
      </c>
      <c r="B2503" s="66">
        <v>44350</v>
      </c>
      <c r="C2503" s="33">
        <v>159</v>
      </c>
      <c r="D2503" s="33">
        <v>890</v>
      </c>
      <c r="E2503" s="34">
        <v>0</v>
      </c>
      <c r="F2503" s="33">
        <v>61</v>
      </c>
      <c r="G2503" s="33">
        <v>188</v>
      </c>
      <c r="H2503" s="32">
        <v>0</v>
      </c>
    </row>
    <row r="2504" spans="1:8" s="197" customFormat="1" x14ac:dyDescent="0.35">
      <c r="A2504" s="199" t="s">
        <v>1090</v>
      </c>
      <c r="B2504" s="66">
        <v>44351</v>
      </c>
      <c r="C2504" s="33">
        <v>385</v>
      </c>
      <c r="D2504" s="33">
        <v>2588</v>
      </c>
      <c r="E2504" s="34">
        <v>0</v>
      </c>
      <c r="F2504" s="33">
        <v>105</v>
      </c>
      <c r="G2504" s="33">
        <v>209</v>
      </c>
      <c r="H2504" s="32">
        <v>0</v>
      </c>
    </row>
    <row r="2505" spans="1:8" s="197" customFormat="1" x14ac:dyDescent="0.35">
      <c r="A2505" s="199" t="s">
        <v>1091</v>
      </c>
      <c r="B2505" s="66">
        <v>44351</v>
      </c>
      <c r="C2505" s="33">
        <v>146</v>
      </c>
      <c r="D2505" s="33">
        <v>1271</v>
      </c>
      <c r="E2505" s="34">
        <v>0</v>
      </c>
      <c r="F2505" s="33">
        <v>64</v>
      </c>
      <c r="G2505" s="33">
        <v>259</v>
      </c>
      <c r="H2505" s="32">
        <v>0</v>
      </c>
    </row>
    <row r="2506" spans="1:8" s="197" customFormat="1" x14ac:dyDescent="0.35">
      <c r="A2506" s="199" t="s">
        <v>1092</v>
      </c>
      <c r="B2506" s="66">
        <v>44351</v>
      </c>
      <c r="C2506" s="33">
        <v>119</v>
      </c>
      <c r="D2506" s="33">
        <v>1273</v>
      </c>
      <c r="E2506" s="34">
        <v>0</v>
      </c>
      <c r="F2506" s="33">
        <v>71</v>
      </c>
      <c r="G2506" s="33">
        <v>292</v>
      </c>
      <c r="H2506" s="32">
        <v>0</v>
      </c>
    </row>
    <row r="2507" spans="1:8" s="197" customFormat="1" x14ac:dyDescent="0.35">
      <c r="A2507" s="199" t="s">
        <v>1093</v>
      </c>
      <c r="B2507" s="66">
        <v>44351</v>
      </c>
      <c r="C2507" s="33">
        <v>71</v>
      </c>
      <c r="D2507" s="33">
        <v>879</v>
      </c>
      <c r="E2507" s="34">
        <v>0</v>
      </c>
      <c r="F2507" s="33">
        <v>28</v>
      </c>
      <c r="G2507" s="33">
        <v>141</v>
      </c>
      <c r="H2507" s="32">
        <v>0</v>
      </c>
    </row>
    <row r="2508" spans="1:8" s="197" customFormat="1" x14ac:dyDescent="0.35">
      <c r="A2508" s="199" t="s">
        <v>1094</v>
      </c>
      <c r="B2508" s="66">
        <v>44351</v>
      </c>
      <c r="C2508" s="33">
        <v>89</v>
      </c>
      <c r="D2508" s="33">
        <v>944</v>
      </c>
      <c r="E2508" s="34">
        <v>0</v>
      </c>
      <c r="F2508" s="33">
        <v>63</v>
      </c>
      <c r="G2508" s="33">
        <v>241</v>
      </c>
      <c r="H2508" s="32">
        <v>0</v>
      </c>
    </row>
    <row r="2509" spans="1:8" s="197" customFormat="1" x14ac:dyDescent="0.35">
      <c r="A2509" s="199" t="s">
        <v>1095</v>
      </c>
      <c r="B2509" s="66">
        <v>44351</v>
      </c>
      <c r="C2509" s="33">
        <v>162</v>
      </c>
      <c r="D2509" s="33">
        <v>897</v>
      </c>
      <c r="E2509" s="34">
        <v>0</v>
      </c>
      <c r="F2509" s="33">
        <v>58</v>
      </c>
      <c r="G2509" s="33">
        <v>176</v>
      </c>
      <c r="H2509" s="32">
        <v>0</v>
      </c>
    </row>
    <row r="2510" spans="1:8" s="197" customFormat="1" x14ac:dyDescent="0.35">
      <c r="A2510" s="199" t="s">
        <v>1090</v>
      </c>
      <c r="B2510" s="66">
        <v>44352</v>
      </c>
      <c r="C2510" s="33">
        <v>386</v>
      </c>
      <c r="D2510" s="33">
        <v>2526</v>
      </c>
      <c r="E2510" s="34">
        <v>0</v>
      </c>
      <c r="F2510" s="33">
        <v>107</v>
      </c>
      <c r="G2510" s="33">
        <v>270</v>
      </c>
      <c r="H2510" s="32">
        <v>0</v>
      </c>
    </row>
    <row r="2511" spans="1:8" s="197" customFormat="1" x14ac:dyDescent="0.35">
      <c r="A2511" s="199" t="s">
        <v>1091</v>
      </c>
      <c r="B2511" s="66">
        <v>44352</v>
      </c>
      <c r="C2511" s="33">
        <v>145</v>
      </c>
      <c r="D2511" s="33">
        <v>1255</v>
      </c>
      <c r="E2511" s="34">
        <v>0</v>
      </c>
      <c r="F2511" s="33">
        <v>63</v>
      </c>
      <c r="G2511" s="33">
        <v>212</v>
      </c>
      <c r="H2511" s="32">
        <v>0</v>
      </c>
    </row>
    <row r="2512" spans="1:8" s="197" customFormat="1" x14ac:dyDescent="0.35">
      <c r="A2512" s="199" t="s">
        <v>1092</v>
      </c>
      <c r="B2512" s="66">
        <v>44352</v>
      </c>
      <c r="C2512" s="33">
        <v>119</v>
      </c>
      <c r="D2512" s="33">
        <v>1211</v>
      </c>
      <c r="E2512" s="34">
        <v>0</v>
      </c>
      <c r="F2512" s="33">
        <v>69</v>
      </c>
      <c r="G2512" s="33">
        <v>343</v>
      </c>
      <c r="H2512" s="32">
        <v>0</v>
      </c>
    </row>
    <row r="2513" spans="1:8" s="197" customFormat="1" x14ac:dyDescent="0.35">
      <c r="A2513" s="199" t="s">
        <v>1093</v>
      </c>
      <c r="B2513" s="66">
        <v>44352</v>
      </c>
      <c r="C2513" s="33">
        <v>63</v>
      </c>
      <c r="D2513" s="33">
        <v>819</v>
      </c>
      <c r="E2513" s="34">
        <v>0</v>
      </c>
      <c r="F2513" s="33">
        <v>37</v>
      </c>
      <c r="G2513" s="33">
        <v>163</v>
      </c>
      <c r="H2513" s="32">
        <v>0</v>
      </c>
    </row>
    <row r="2514" spans="1:8" s="197" customFormat="1" x14ac:dyDescent="0.35">
      <c r="A2514" s="199" t="s">
        <v>1094</v>
      </c>
      <c r="B2514" s="66">
        <v>44352</v>
      </c>
      <c r="C2514" s="33">
        <v>90</v>
      </c>
      <c r="D2514" s="33">
        <v>947</v>
      </c>
      <c r="E2514" s="34">
        <v>0</v>
      </c>
      <c r="F2514" s="33">
        <v>62</v>
      </c>
      <c r="G2514" s="33">
        <v>241</v>
      </c>
      <c r="H2514" s="32">
        <v>0</v>
      </c>
    </row>
    <row r="2515" spans="1:8" s="197" customFormat="1" x14ac:dyDescent="0.35">
      <c r="A2515" s="199" t="s">
        <v>1095</v>
      </c>
      <c r="B2515" s="66">
        <v>44352</v>
      </c>
      <c r="C2515" s="33">
        <v>159</v>
      </c>
      <c r="D2515" s="33">
        <v>841</v>
      </c>
      <c r="E2515" s="34">
        <v>0</v>
      </c>
      <c r="F2515" s="33">
        <v>61</v>
      </c>
      <c r="G2515" s="33">
        <v>228</v>
      </c>
      <c r="H2515" s="32">
        <v>0</v>
      </c>
    </row>
    <row r="2516" spans="1:8" s="197" customFormat="1" x14ac:dyDescent="0.35">
      <c r="A2516" s="199" t="s">
        <v>1090</v>
      </c>
      <c r="B2516" s="66">
        <v>44353</v>
      </c>
      <c r="C2516" s="33">
        <v>374</v>
      </c>
      <c r="D2516" s="33">
        <v>2441</v>
      </c>
      <c r="E2516" s="34">
        <v>0</v>
      </c>
      <c r="F2516" s="33">
        <v>113</v>
      </c>
      <c r="G2516" s="33">
        <v>322</v>
      </c>
      <c r="H2516" s="32">
        <v>0</v>
      </c>
    </row>
    <row r="2517" spans="1:8" s="197" customFormat="1" x14ac:dyDescent="0.35">
      <c r="A2517" s="199" t="s">
        <v>1091</v>
      </c>
      <c r="B2517" s="66">
        <v>44353</v>
      </c>
      <c r="C2517" s="33">
        <v>137</v>
      </c>
      <c r="D2517" s="33">
        <v>1210</v>
      </c>
      <c r="E2517" s="34">
        <v>0</v>
      </c>
      <c r="F2517" s="33">
        <v>64</v>
      </c>
      <c r="G2517" s="33">
        <v>260</v>
      </c>
      <c r="H2517" s="32">
        <v>0</v>
      </c>
    </row>
    <row r="2518" spans="1:8" s="197" customFormat="1" x14ac:dyDescent="0.35">
      <c r="A2518" s="199" t="s">
        <v>1092</v>
      </c>
      <c r="B2518" s="66">
        <v>44353</v>
      </c>
      <c r="C2518" s="33">
        <v>113</v>
      </c>
      <c r="D2518" s="33">
        <v>1177</v>
      </c>
      <c r="E2518" s="34">
        <v>0</v>
      </c>
      <c r="F2518" s="33">
        <v>75</v>
      </c>
      <c r="G2518" s="33">
        <v>327</v>
      </c>
      <c r="H2518" s="32">
        <v>0</v>
      </c>
    </row>
    <row r="2519" spans="1:8" s="197" customFormat="1" x14ac:dyDescent="0.35">
      <c r="A2519" s="199" t="s">
        <v>1093</v>
      </c>
      <c r="B2519" s="66">
        <v>44353</v>
      </c>
      <c r="C2519" s="33">
        <v>65</v>
      </c>
      <c r="D2519" s="33">
        <v>768</v>
      </c>
      <c r="E2519" s="34">
        <v>0</v>
      </c>
      <c r="F2519" s="33">
        <v>32</v>
      </c>
      <c r="G2519" s="33">
        <v>198</v>
      </c>
      <c r="H2519" s="32">
        <v>0</v>
      </c>
    </row>
    <row r="2520" spans="1:8" s="197" customFormat="1" x14ac:dyDescent="0.35">
      <c r="A2520" s="199" t="s">
        <v>1094</v>
      </c>
      <c r="B2520" s="66">
        <v>44353</v>
      </c>
      <c r="C2520" s="33">
        <v>82</v>
      </c>
      <c r="D2520" s="33">
        <v>953</v>
      </c>
      <c r="E2520" s="34">
        <v>0</v>
      </c>
      <c r="F2520" s="33">
        <v>70</v>
      </c>
      <c r="G2520" s="33">
        <v>242</v>
      </c>
      <c r="H2520" s="32">
        <v>0</v>
      </c>
    </row>
    <row r="2521" spans="1:8" s="197" customFormat="1" x14ac:dyDescent="0.35">
      <c r="A2521" s="199" t="s">
        <v>1095</v>
      </c>
      <c r="B2521" s="66">
        <v>44353</v>
      </c>
      <c r="C2521" s="33">
        <v>141</v>
      </c>
      <c r="D2521" s="33">
        <v>821</v>
      </c>
      <c r="E2521" s="34">
        <v>0</v>
      </c>
      <c r="F2521" s="33">
        <v>79</v>
      </c>
      <c r="G2521" s="33">
        <v>240</v>
      </c>
      <c r="H2521" s="32">
        <v>0</v>
      </c>
    </row>
    <row r="2522" spans="1:8" s="197" customFormat="1" x14ac:dyDescent="0.35">
      <c r="A2522" s="199" t="s">
        <v>1090</v>
      </c>
      <c r="B2522" s="66">
        <v>44354</v>
      </c>
      <c r="C2522" s="33">
        <v>381</v>
      </c>
      <c r="D2522" s="33">
        <v>2461</v>
      </c>
      <c r="E2522" s="34">
        <v>0</v>
      </c>
      <c r="F2522" s="33">
        <v>100</v>
      </c>
      <c r="G2522" s="33">
        <v>321</v>
      </c>
      <c r="H2522" s="32">
        <v>0</v>
      </c>
    </row>
    <row r="2523" spans="1:8" s="197" customFormat="1" x14ac:dyDescent="0.35">
      <c r="A2523" s="199" t="s">
        <v>1091</v>
      </c>
      <c r="B2523" s="66">
        <v>44354</v>
      </c>
      <c r="C2523" s="33">
        <v>144</v>
      </c>
      <c r="D2523" s="33">
        <v>1216</v>
      </c>
      <c r="E2523" s="34">
        <v>0</v>
      </c>
      <c r="F2523" s="33">
        <v>69</v>
      </c>
      <c r="G2523" s="33">
        <v>286</v>
      </c>
      <c r="H2523" s="32">
        <v>0</v>
      </c>
    </row>
    <row r="2524" spans="1:8" s="197" customFormat="1" x14ac:dyDescent="0.35">
      <c r="A2524" s="199" t="s">
        <v>1092</v>
      </c>
      <c r="B2524" s="66">
        <v>44354</v>
      </c>
      <c r="C2524" s="33">
        <v>109</v>
      </c>
      <c r="D2524" s="33">
        <v>1233</v>
      </c>
      <c r="E2524" s="34">
        <v>0</v>
      </c>
      <c r="F2524" s="33">
        <v>73</v>
      </c>
      <c r="G2524" s="33">
        <v>298</v>
      </c>
      <c r="H2524" s="32">
        <v>0</v>
      </c>
    </row>
    <row r="2525" spans="1:8" s="197" customFormat="1" x14ac:dyDescent="0.35">
      <c r="A2525" s="199" t="s">
        <v>1093</v>
      </c>
      <c r="B2525" s="66">
        <v>44354</v>
      </c>
      <c r="C2525" s="33">
        <v>68</v>
      </c>
      <c r="D2525" s="33">
        <v>818</v>
      </c>
      <c r="E2525" s="34">
        <v>0</v>
      </c>
      <c r="F2525" s="33">
        <v>29</v>
      </c>
      <c r="G2525" s="33">
        <v>158</v>
      </c>
      <c r="H2525" s="32">
        <v>0</v>
      </c>
    </row>
    <row r="2526" spans="1:8" s="197" customFormat="1" x14ac:dyDescent="0.35">
      <c r="A2526" s="199" t="s">
        <v>1094</v>
      </c>
      <c r="B2526" s="66">
        <v>44354</v>
      </c>
      <c r="C2526" s="33">
        <v>86</v>
      </c>
      <c r="D2526" s="33">
        <v>970</v>
      </c>
      <c r="E2526" s="34">
        <v>0</v>
      </c>
      <c r="F2526" s="33">
        <v>68</v>
      </c>
      <c r="G2526" s="33">
        <v>221</v>
      </c>
      <c r="H2526" s="32">
        <v>0</v>
      </c>
    </row>
    <row r="2527" spans="1:8" s="197" customFormat="1" x14ac:dyDescent="0.35">
      <c r="A2527" s="199" t="s">
        <v>1095</v>
      </c>
      <c r="B2527" s="66">
        <v>44354</v>
      </c>
      <c r="C2527" s="33">
        <v>153</v>
      </c>
      <c r="D2527" s="33">
        <v>805</v>
      </c>
      <c r="E2527" s="34">
        <v>0</v>
      </c>
      <c r="F2527" s="33">
        <v>66</v>
      </c>
      <c r="G2527" s="33">
        <v>265</v>
      </c>
      <c r="H2527" s="32">
        <v>0</v>
      </c>
    </row>
    <row r="2528" spans="1:8" s="197" customFormat="1" x14ac:dyDescent="0.35">
      <c r="A2528" s="199" t="s">
        <v>1090</v>
      </c>
      <c r="B2528" s="66">
        <v>44355</v>
      </c>
      <c r="C2528" s="33">
        <v>391</v>
      </c>
      <c r="D2528" s="33">
        <v>2614</v>
      </c>
      <c r="E2528" s="34">
        <v>0</v>
      </c>
      <c r="F2528" s="33">
        <v>98</v>
      </c>
      <c r="G2528" s="33">
        <v>196</v>
      </c>
      <c r="H2528" s="32">
        <v>0</v>
      </c>
    </row>
    <row r="2529" spans="1:8" s="197" customFormat="1" x14ac:dyDescent="0.35">
      <c r="A2529" s="199" t="s">
        <v>1091</v>
      </c>
      <c r="B2529" s="66">
        <v>44355</v>
      </c>
      <c r="C2529" s="33">
        <v>145</v>
      </c>
      <c r="D2529" s="33">
        <v>1245</v>
      </c>
      <c r="E2529" s="34">
        <v>0</v>
      </c>
      <c r="F2529" s="33">
        <v>68</v>
      </c>
      <c r="G2529" s="33">
        <v>281</v>
      </c>
      <c r="H2529" s="32">
        <v>0</v>
      </c>
    </row>
    <row r="2530" spans="1:8" s="197" customFormat="1" x14ac:dyDescent="0.35">
      <c r="A2530" s="199" t="s">
        <v>1092</v>
      </c>
      <c r="B2530" s="66">
        <v>44355</v>
      </c>
      <c r="C2530" s="33">
        <v>113</v>
      </c>
      <c r="D2530" s="33">
        <v>1307</v>
      </c>
      <c r="E2530" s="34">
        <v>0</v>
      </c>
      <c r="F2530" s="33">
        <v>77</v>
      </c>
      <c r="G2530" s="33">
        <v>250</v>
      </c>
      <c r="H2530" s="32">
        <v>0</v>
      </c>
    </row>
    <row r="2531" spans="1:8" s="197" customFormat="1" x14ac:dyDescent="0.35">
      <c r="A2531" s="199" t="s">
        <v>1093</v>
      </c>
      <c r="B2531" s="66">
        <v>44355</v>
      </c>
      <c r="C2531" s="33">
        <v>66</v>
      </c>
      <c r="D2531" s="33">
        <v>858</v>
      </c>
      <c r="E2531" s="34">
        <v>0</v>
      </c>
      <c r="F2531" s="33">
        <v>33</v>
      </c>
      <c r="G2531" s="33">
        <v>138</v>
      </c>
      <c r="H2531" s="32">
        <v>0</v>
      </c>
    </row>
    <row r="2532" spans="1:8" s="197" customFormat="1" x14ac:dyDescent="0.35">
      <c r="A2532" s="199" t="s">
        <v>1094</v>
      </c>
      <c r="B2532" s="66">
        <v>44355</v>
      </c>
      <c r="C2532" s="33">
        <v>87</v>
      </c>
      <c r="D2532" s="33">
        <v>987</v>
      </c>
      <c r="E2532" s="34">
        <v>0</v>
      </c>
      <c r="F2532" s="33">
        <v>65</v>
      </c>
      <c r="G2532" s="33">
        <v>210</v>
      </c>
      <c r="H2532" s="32">
        <v>0</v>
      </c>
    </row>
    <row r="2533" spans="1:8" s="197" customFormat="1" x14ac:dyDescent="0.35">
      <c r="A2533" s="199" t="s">
        <v>1095</v>
      </c>
      <c r="B2533" s="66">
        <v>44355</v>
      </c>
      <c r="C2533" s="33">
        <v>160</v>
      </c>
      <c r="D2533" s="33">
        <v>898</v>
      </c>
      <c r="E2533" s="34">
        <v>0</v>
      </c>
      <c r="F2533" s="33">
        <v>59</v>
      </c>
      <c r="G2533" s="33">
        <v>172</v>
      </c>
      <c r="H2533" s="32">
        <v>0</v>
      </c>
    </row>
    <row r="2534" spans="1:8" s="197" customFormat="1" x14ac:dyDescent="0.35">
      <c r="A2534" s="199" t="s">
        <v>1090</v>
      </c>
      <c r="B2534" s="66">
        <v>44356</v>
      </c>
      <c r="C2534" s="33">
        <v>419</v>
      </c>
      <c r="D2534" s="33">
        <v>2658</v>
      </c>
      <c r="E2534" s="34">
        <v>0</v>
      </c>
      <c r="F2534" s="33">
        <v>70</v>
      </c>
      <c r="G2534" s="33">
        <v>177</v>
      </c>
      <c r="H2534" s="32">
        <v>0</v>
      </c>
    </row>
    <row r="2535" spans="1:8" s="197" customFormat="1" x14ac:dyDescent="0.35">
      <c r="A2535" s="199" t="s">
        <v>1091</v>
      </c>
      <c r="B2535" s="66">
        <v>44356</v>
      </c>
      <c r="C2535" s="33">
        <v>145</v>
      </c>
      <c r="D2535" s="33">
        <v>1288</v>
      </c>
      <c r="E2535" s="34">
        <v>0</v>
      </c>
      <c r="F2535" s="33">
        <v>69</v>
      </c>
      <c r="G2535" s="33">
        <v>239</v>
      </c>
      <c r="H2535" s="32">
        <v>0</v>
      </c>
    </row>
    <row r="2536" spans="1:8" s="197" customFormat="1" x14ac:dyDescent="0.35">
      <c r="A2536" s="199" t="s">
        <v>1092</v>
      </c>
      <c r="B2536" s="66">
        <v>44356</v>
      </c>
      <c r="C2536" s="33">
        <v>110</v>
      </c>
      <c r="D2536" s="33">
        <v>1350</v>
      </c>
      <c r="E2536" s="34">
        <v>0</v>
      </c>
      <c r="F2536" s="33">
        <v>81</v>
      </c>
      <c r="G2536" s="33">
        <v>227</v>
      </c>
      <c r="H2536" s="32">
        <v>0</v>
      </c>
    </row>
    <row r="2537" spans="1:8" s="197" customFormat="1" x14ac:dyDescent="0.35">
      <c r="A2537" s="199" t="s">
        <v>1093</v>
      </c>
      <c r="B2537" s="66">
        <v>44356</v>
      </c>
      <c r="C2537" s="33">
        <v>76</v>
      </c>
      <c r="D2537" s="33">
        <v>906</v>
      </c>
      <c r="E2537" s="34">
        <v>0</v>
      </c>
      <c r="F2537" s="33">
        <v>25</v>
      </c>
      <c r="G2537" s="33">
        <v>120</v>
      </c>
      <c r="H2537" s="32">
        <v>0</v>
      </c>
    </row>
    <row r="2538" spans="1:8" s="197" customFormat="1" x14ac:dyDescent="0.35">
      <c r="A2538" s="199" t="s">
        <v>1094</v>
      </c>
      <c r="B2538" s="66">
        <v>44356</v>
      </c>
      <c r="C2538" s="33">
        <v>91</v>
      </c>
      <c r="D2538" s="33">
        <v>997</v>
      </c>
      <c r="E2538" s="34">
        <v>0</v>
      </c>
      <c r="F2538" s="33">
        <v>61</v>
      </c>
      <c r="G2538" s="33">
        <v>188</v>
      </c>
      <c r="H2538" s="32">
        <v>0</v>
      </c>
    </row>
    <row r="2539" spans="1:8" s="197" customFormat="1" x14ac:dyDescent="0.35">
      <c r="A2539" s="199" t="s">
        <v>1095</v>
      </c>
      <c r="B2539" s="66">
        <v>44356</v>
      </c>
      <c r="C2539" s="33">
        <v>162</v>
      </c>
      <c r="D2539" s="33">
        <v>902</v>
      </c>
      <c r="E2539" s="34">
        <v>0</v>
      </c>
      <c r="F2539" s="33">
        <v>57</v>
      </c>
      <c r="G2539" s="33">
        <v>170</v>
      </c>
      <c r="H2539" s="32">
        <v>0</v>
      </c>
    </row>
    <row r="2540" spans="1:8" s="197" customFormat="1" x14ac:dyDescent="0.35">
      <c r="A2540" s="199" t="s">
        <v>1090</v>
      </c>
      <c r="B2540" s="66">
        <v>44357</v>
      </c>
      <c r="C2540" s="33">
        <v>420</v>
      </c>
      <c r="D2540" s="33">
        <v>2672</v>
      </c>
      <c r="E2540" s="34">
        <v>0</v>
      </c>
      <c r="F2540" s="33">
        <v>67</v>
      </c>
      <c r="G2540" s="33">
        <v>146</v>
      </c>
      <c r="H2540" s="32">
        <v>0</v>
      </c>
    </row>
    <row r="2541" spans="1:8" s="197" customFormat="1" x14ac:dyDescent="0.35">
      <c r="A2541" s="199" t="s">
        <v>1091</v>
      </c>
      <c r="B2541" s="66">
        <v>44357</v>
      </c>
      <c r="C2541" s="33">
        <v>149</v>
      </c>
      <c r="D2541" s="33">
        <v>1343</v>
      </c>
      <c r="E2541" s="34">
        <v>0</v>
      </c>
      <c r="F2541" s="33">
        <v>62</v>
      </c>
      <c r="G2541" s="33">
        <v>197</v>
      </c>
      <c r="H2541" s="32">
        <v>0</v>
      </c>
    </row>
    <row r="2542" spans="1:8" s="197" customFormat="1" x14ac:dyDescent="0.35">
      <c r="A2542" s="199" t="s">
        <v>1092</v>
      </c>
      <c r="B2542" s="66">
        <v>44357</v>
      </c>
      <c r="C2542" s="33">
        <v>111</v>
      </c>
      <c r="D2542" s="33">
        <v>1346</v>
      </c>
      <c r="E2542" s="34">
        <v>0</v>
      </c>
      <c r="F2542" s="33">
        <v>76</v>
      </c>
      <c r="G2542" s="33">
        <v>219</v>
      </c>
      <c r="H2542" s="32">
        <v>0</v>
      </c>
    </row>
    <row r="2543" spans="1:8" s="197" customFormat="1" x14ac:dyDescent="0.35">
      <c r="A2543" s="199" t="s">
        <v>1093</v>
      </c>
      <c r="B2543" s="66">
        <v>44357</v>
      </c>
      <c r="C2543" s="33">
        <v>84</v>
      </c>
      <c r="D2543" s="33">
        <v>896</v>
      </c>
      <c r="E2543" s="34">
        <v>0</v>
      </c>
      <c r="F2543" s="33">
        <v>15</v>
      </c>
      <c r="G2543" s="33">
        <v>112</v>
      </c>
      <c r="H2543" s="32">
        <v>0</v>
      </c>
    </row>
    <row r="2544" spans="1:8" s="197" customFormat="1" x14ac:dyDescent="0.35">
      <c r="A2544" s="199" t="s">
        <v>1094</v>
      </c>
      <c r="B2544" s="66">
        <v>44357</v>
      </c>
      <c r="C2544" s="33">
        <v>85</v>
      </c>
      <c r="D2544" s="33">
        <v>971</v>
      </c>
      <c r="E2544" s="34">
        <v>0</v>
      </c>
      <c r="F2544" s="33">
        <v>67</v>
      </c>
      <c r="G2544" s="33">
        <v>210</v>
      </c>
      <c r="H2544" s="32">
        <v>0</v>
      </c>
    </row>
    <row r="2545" spans="1:8" s="197" customFormat="1" x14ac:dyDescent="0.35">
      <c r="A2545" s="199" t="s">
        <v>1095</v>
      </c>
      <c r="B2545" s="66">
        <v>44357</v>
      </c>
      <c r="C2545" s="33">
        <v>181</v>
      </c>
      <c r="D2545" s="33">
        <v>890</v>
      </c>
      <c r="E2545" s="34">
        <v>0</v>
      </c>
      <c r="F2545" s="33">
        <v>38</v>
      </c>
      <c r="G2545" s="33">
        <v>180</v>
      </c>
      <c r="H2545" s="32">
        <v>0</v>
      </c>
    </row>
    <row r="2546" spans="1:8" s="197" customFormat="1" x14ac:dyDescent="0.35">
      <c r="A2546" s="199" t="s">
        <v>1090</v>
      </c>
      <c r="B2546" s="66">
        <v>44358</v>
      </c>
      <c r="C2546" s="33">
        <v>419</v>
      </c>
      <c r="D2546" s="33">
        <v>2660</v>
      </c>
      <c r="E2546" s="34">
        <v>0</v>
      </c>
      <c r="F2546" s="33">
        <v>74</v>
      </c>
      <c r="G2546" s="33">
        <v>149</v>
      </c>
      <c r="H2546" s="32">
        <v>0</v>
      </c>
    </row>
    <row r="2547" spans="1:8" s="197" customFormat="1" x14ac:dyDescent="0.35">
      <c r="A2547" s="199" t="s">
        <v>1091</v>
      </c>
      <c r="B2547" s="66">
        <v>44358</v>
      </c>
      <c r="C2547" s="33">
        <v>148</v>
      </c>
      <c r="D2547" s="33">
        <v>1303</v>
      </c>
      <c r="E2547" s="34">
        <v>0</v>
      </c>
      <c r="F2547" s="33">
        <v>62</v>
      </c>
      <c r="G2547" s="33">
        <v>232</v>
      </c>
      <c r="H2547" s="32">
        <v>0</v>
      </c>
    </row>
    <row r="2548" spans="1:8" s="197" customFormat="1" x14ac:dyDescent="0.35">
      <c r="A2548" s="199" t="s">
        <v>1092</v>
      </c>
      <c r="B2548" s="66">
        <v>44358</v>
      </c>
      <c r="C2548" s="33">
        <v>104</v>
      </c>
      <c r="D2548" s="33">
        <v>1312</v>
      </c>
      <c r="E2548" s="34">
        <v>0</v>
      </c>
      <c r="F2548" s="33">
        <v>83</v>
      </c>
      <c r="G2548" s="33">
        <v>251</v>
      </c>
      <c r="H2548" s="32">
        <v>0</v>
      </c>
    </row>
    <row r="2549" spans="1:8" s="197" customFormat="1" x14ac:dyDescent="0.35">
      <c r="A2549" s="199" t="s">
        <v>1093</v>
      </c>
      <c r="B2549" s="66">
        <v>44358</v>
      </c>
      <c r="C2549" s="33">
        <v>79</v>
      </c>
      <c r="D2549" s="33">
        <v>858</v>
      </c>
      <c r="E2549" s="34">
        <v>0</v>
      </c>
      <c r="F2549" s="33">
        <v>22</v>
      </c>
      <c r="G2549" s="33">
        <v>155</v>
      </c>
      <c r="H2549" s="32">
        <v>0</v>
      </c>
    </row>
    <row r="2550" spans="1:8" s="197" customFormat="1" x14ac:dyDescent="0.35">
      <c r="A2550" s="199" t="s">
        <v>1094</v>
      </c>
      <c r="B2550" s="66">
        <v>44358</v>
      </c>
      <c r="C2550" s="33">
        <v>82</v>
      </c>
      <c r="D2550" s="33">
        <v>959</v>
      </c>
      <c r="E2550" s="34">
        <v>0</v>
      </c>
      <c r="F2550" s="33">
        <v>72</v>
      </c>
      <c r="G2550" s="33">
        <v>223</v>
      </c>
      <c r="H2550" s="32">
        <v>0</v>
      </c>
    </row>
    <row r="2551" spans="1:8" s="197" customFormat="1" x14ac:dyDescent="0.35">
      <c r="A2551" s="199" t="s">
        <v>1095</v>
      </c>
      <c r="B2551" s="66">
        <v>44358</v>
      </c>
      <c r="C2551" s="33">
        <v>173</v>
      </c>
      <c r="D2551" s="33">
        <v>889</v>
      </c>
      <c r="E2551" s="34">
        <v>0</v>
      </c>
      <c r="F2551" s="33">
        <v>47</v>
      </c>
      <c r="G2551" s="33">
        <v>175</v>
      </c>
      <c r="H2551" s="32">
        <v>0</v>
      </c>
    </row>
    <row r="2552" spans="1:8" s="197" customFormat="1" x14ac:dyDescent="0.35">
      <c r="A2552" s="199" t="s">
        <v>1090</v>
      </c>
      <c r="B2552" s="66">
        <v>44359</v>
      </c>
      <c r="C2552" s="33">
        <v>408</v>
      </c>
      <c r="D2552" s="33">
        <v>2615</v>
      </c>
      <c r="E2552" s="34">
        <v>0</v>
      </c>
      <c r="F2552" s="33">
        <v>81</v>
      </c>
      <c r="G2552" s="33">
        <v>188</v>
      </c>
      <c r="H2552" s="32">
        <v>0</v>
      </c>
    </row>
    <row r="2553" spans="1:8" s="197" customFormat="1" x14ac:dyDescent="0.35">
      <c r="A2553" s="199" t="s">
        <v>1091</v>
      </c>
      <c r="B2553" s="66">
        <v>44359</v>
      </c>
      <c r="C2553" s="33">
        <v>150</v>
      </c>
      <c r="D2553" s="33">
        <v>1271</v>
      </c>
      <c r="E2553" s="34">
        <v>0</v>
      </c>
      <c r="F2553" s="33">
        <v>54</v>
      </c>
      <c r="G2553" s="33">
        <v>253</v>
      </c>
      <c r="H2553" s="32">
        <v>0</v>
      </c>
    </row>
    <row r="2554" spans="1:8" s="197" customFormat="1" x14ac:dyDescent="0.35">
      <c r="A2554" s="199" t="s">
        <v>1092</v>
      </c>
      <c r="B2554" s="66">
        <v>44359</v>
      </c>
      <c r="C2554" s="33">
        <v>104</v>
      </c>
      <c r="D2554" s="33">
        <v>1247</v>
      </c>
      <c r="E2554" s="34">
        <v>0</v>
      </c>
      <c r="F2554" s="33">
        <v>84</v>
      </c>
      <c r="G2554" s="33">
        <v>286</v>
      </c>
      <c r="H2554" s="32">
        <v>0</v>
      </c>
    </row>
    <row r="2555" spans="1:8" s="197" customFormat="1" x14ac:dyDescent="0.35">
      <c r="A2555" s="199" t="s">
        <v>1093</v>
      </c>
      <c r="B2555" s="66">
        <v>44359</v>
      </c>
      <c r="C2555" s="33">
        <v>72</v>
      </c>
      <c r="D2555" s="33">
        <v>791</v>
      </c>
      <c r="E2555" s="34">
        <v>0</v>
      </c>
      <c r="F2555" s="33">
        <v>27</v>
      </c>
      <c r="G2555" s="33">
        <v>206</v>
      </c>
      <c r="H2555" s="32">
        <v>0</v>
      </c>
    </row>
    <row r="2556" spans="1:8" s="197" customFormat="1" x14ac:dyDescent="0.35">
      <c r="A2556" s="199" t="s">
        <v>1094</v>
      </c>
      <c r="B2556" s="66">
        <v>44359</v>
      </c>
      <c r="C2556" s="33">
        <v>74</v>
      </c>
      <c r="D2556" s="33">
        <v>912</v>
      </c>
      <c r="E2556" s="34">
        <v>0</v>
      </c>
      <c r="F2556" s="33">
        <v>78</v>
      </c>
      <c r="G2556" s="33">
        <v>253</v>
      </c>
      <c r="H2556" s="32">
        <v>0</v>
      </c>
    </row>
    <row r="2557" spans="1:8" s="197" customFormat="1" x14ac:dyDescent="0.35">
      <c r="A2557" s="199" t="s">
        <v>1095</v>
      </c>
      <c r="B2557" s="66">
        <v>44359</v>
      </c>
      <c r="C2557" s="33">
        <v>168</v>
      </c>
      <c r="D2557" s="33">
        <v>859</v>
      </c>
      <c r="E2557" s="34">
        <v>0</v>
      </c>
      <c r="F2557" s="33">
        <v>52</v>
      </c>
      <c r="G2557" s="33">
        <v>210</v>
      </c>
      <c r="H2557" s="32">
        <v>0</v>
      </c>
    </row>
    <row r="2558" spans="1:8" s="197" customFormat="1" x14ac:dyDescent="0.35">
      <c r="A2558" s="199" t="s">
        <v>1090</v>
      </c>
      <c r="B2558" s="66">
        <v>44360</v>
      </c>
      <c r="C2558" s="33">
        <v>396</v>
      </c>
      <c r="D2558" s="33">
        <v>2544</v>
      </c>
      <c r="E2558" s="34">
        <v>0</v>
      </c>
      <c r="F2558" s="33">
        <v>92</v>
      </c>
      <c r="G2558" s="33">
        <v>244</v>
      </c>
      <c r="H2558" s="32">
        <v>0</v>
      </c>
    </row>
    <row r="2559" spans="1:8" s="197" customFormat="1" x14ac:dyDescent="0.35">
      <c r="A2559" s="199" t="s">
        <v>1091</v>
      </c>
      <c r="B2559" s="66">
        <v>44360</v>
      </c>
      <c r="C2559" s="33">
        <v>136</v>
      </c>
      <c r="D2559" s="33">
        <v>1259</v>
      </c>
      <c r="E2559" s="34">
        <v>0</v>
      </c>
      <c r="F2559" s="33">
        <v>65</v>
      </c>
      <c r="G2559" s="33">
        <v>247</v>
      </c>
      <c r="H2559" s="32">
        <v>0</v>
      </c>
    </row>
    <row r="2560" spans="1:8" s="197" customFormat="1" x14ac:dyDescent="0.35">
      <c r="A2560" s="199" t="s">
        <v>1092</v>
      </c>
      <c r="B2560" s="66">
        <v>44360</v>
      </c>
      <c r="C2560" s="33">
        <v>108</v>
      </c>
      <c r="D2560" s="33">
        <v>1233</v>
      </c>
      <c r="E2560" s="34">
        <v>0</v>
      </c>
      <c r="F2560" s="33">
        <v>78</v>
      </c>
      <c r="G2560" s="33">
        <v>289</v>
      </c>
      <c r="H2560" s="32">
        <v>0</v>
      </c>
    </row>
    <row r="2561" spans="1:8" s="197" customFormat="1" x14ac:dyDescent="0.35">
      <c r="A2561" s="199" t="s">
        <v>1093</v>
      </c>
      <c r="B2561" s="66">
        <v>44360</v>
      </c>
      <c r="C2561" s="33">
        <v>77</v>
      </c>
      <c r="D2561" s="33">
        <v>771</v>
      </c>
      <c r="E2561" s="34">
        <v>0</v>
      </c>
      <c r="F2561" s="33">
        <v>22</v>
      </c>
      <c r="G2561" s="33">
        <v>218</v>
      </c>
      <c r="H2561" s="32">
        <v>0</v>
      </c>
    </row>
    <row r="2562" spans="1:8" s="197" customFormat="1" x14ac:dyDescent="0.35">
      <c r="A2562" s="199" t="s">
        <v>1094</v>
      </c>
      <c r="B2562" s="66">
        <v>44360</v>
      </c>
      <c r="C2562" s="33">
        <v>78</v>
      </c>
      <c r="D2562" s="33">
        <v>900</v>
      </c>
      <c r="E2562" s="34">
        <v>0</v>
      </c>
      <c r="F2562" s="33">
        <v>74</v>
      </c>
      <c r="G2562" s="33">
        <v>282</v>
      </c>
      <c r="H2562" s="32">
        <v>0</v>
      </c>
    </row>
    <row r="2563" spans="1:8" s="197" customFormat="1" x14ac:dyDescent="0.35">
      <c r="A2563" s="199" t="s">
        <v>1095</v>
      </c>
      <c r="B2563" s="66">
        <v>44360</v>
      </c>
      <c r="C2563" s="33">
        <v>162</v>
      </c>
      <c r="D2563" s="33">
        <v>824</v>
      </c>
      <c r="E2563" s="34">
        <v>0</v>
      </c>
      <c r="F2563" s="33">
        <v>58</v>
      </c>
      <c r="G2563" s="33">
        <v>240</v>
      </c>
      <c r="H2563" s="32">
        <v>0</v>
      </c>
    </row>
    <row r="2564" spans="1:8" s="197" customFormat="1" x14ac:dyDescent="0.35">
      <c r="A2564" s="199" t="s">
        <v>1090</v>
      </c>
      <c r="B2564" s="66">
        <v>44361</v>
      </c>
      <c r="C2564" s="33">
        <v>394</v>
      </c>
      <c r="D2564" s="33">
        <v>2576</v>
      </c>
      <c r="E2564" s="34">
        <v>0</v>
      </c>
      <c r="F2564" s="33">
        <v>95</v>
      </c>
      <c r="G2564" s="33">
        <v>221</v>
      </c>
      <c r="H2564" s="32">
        <v>0</v>
      </c>
    </row>
    <row r="2565" spans="1:8" s="197" customFormat="1" x14ac:dyDescent="0.35">
      <c r="A2565" s="199" t="s">
        <v>1091</v>
      </c>
      <c r="B2565" s="66">
        <v>44361</v>
      </c>
      <c r="C2565" s="33">
        <v>137</v>
      </c>
      <c r="D2565" s="33">
        <v>1299</v>
      </c>
      <c r="E2565" s="34">
        <v>0</v>
      </c>
      <c r="F2565" s="33">
        <v>67</v>
      </c>
      <c r="G2565" s="33">
        <v>198</v>
      </c>
      <c r="H2565" s="32">
        <v>0</v>
      </c>
    </row>
    <row r="2566" spans="1:8" s="197" customFormat="1" x14ac:dyDescent="0.35">
      <c r="A2566" s="199" t="s">
        <v>1092</v>
      </c>
      <c r="B2566" s="66">
        <v>44361</v>
      </c>
      <c r="C2566" s="33">
        <v>109</v>
      </c>
      <c r="D2566" s="33">
        <v>1239</v>
      </c>
      <c r="E2566" s="34">
        <v>0</v>
      </c>
      <c r="F2566" s="33">
        <v>74</v>
      </c>
      <c r="G2566" s="33">
        <v>287</v>
      </c>
      <c r="H2566" s="32">
        <v>0</v>
      </c>
    </row>
    <row r="2567" spans="1:8" s="197" customFormat="1" x14ac:dyDescent="0.35">
      <c r="A2567" s="199" t="s">
        <v>1093</v>
      </c>
      <c r="B2567" s="66">
        <v>44361</v>
      </c>
      <c r="C2567" s="33">
        <v>76</v>
      </c>
      <c r="D2567" s="33">
        <v>818</v>
      </c>
      <c r="E2567" s="34">
        <v>0</v>
      </c>
      <c r="F2567" s="33">
        <v>25</v>
      </c>
      <c r="G2567" s="33">
        <v>172</v>
      </c>
      <c r="H2567" s="32">
        <v>0</v>
      </c>
    </row>
    <row r="2568" spans="1:8" s="197" customFormat="1" x14ac:dyDescent="0.35">
      <c r="A2568" s="199" t="s">
        <v>1094</v>
      </c>
      <c r="B2568" s="66">
        <v>44361</v>
      </c>
      <c r="C2568" s="33">
        <v>86</v>
      </c>
      <c r="D2568" s="33">
        <v>924</v>
      </c>
      <c r="E2568" s="34">
        <v>0</v>
      </c>
      <c r="F2568" s="33">
        <v>67</v>
      </c>
      <c r="G2568" s="33">
        <v>240</v>
      </c>
      <c r="H2568" s="32">
        <v>0</v>
      </c>
    </row>
    <row r="2569" spans="1:8" s="197" customFormat="1" x14ac:dyDescent="0.35">
      <c r="A2569" s="199" t="s">
        <v>1095</v>
      </c>
      <c r="B2569" s="66">
        <v>44361</v>
      </c>
      <c r="C2569" s="33">
        <v>163</v>
      </c>
      <c r="D2569" s="33">
        <v>836</v>
      </c>
      <c r="E2569" s="34">
        <v>0</v>
      </c>
      <c r="F2569" s="33">
        <v>57</v>
      </c>
      <c r="G2569" s="33">
        <v>232</v>
      </c>
      <c r="H2569" s="32">
        <v>0</v>
      </c>
    </row>
    <row r="2570" spans="1:8" s="197" customFormat="1" x14ac:dyDescent="0.35">
      <c r="A2570" s="199" t="s">
        <v>1090</v>
      </c>
      <c r="B2570" s="66">
        <v>44362</v>
      </c>
      <c r="C2570" s="33">
        <v>426</v>
      </c>
      <c r="D2570" s="33">
        <v>2667</v>
      </c>
      <c r="E2570" s="34">
        <v>0</v>
      </c>
      <c r="F2570" s="33">
        <v>60</v>
      </c>
      <c r="G2570" s="33">
        <v>152</v>
      </c>
      <c r="H2570" s="32">
        <v>0</v>
      </c>
    </row>
    <row r="2571" spans="1:8" s="197" customFormat="1" x14ac:dyDescent="0.35">
      <c r="A2571" s="199" t="s">
        <v>1091</v>
      </c>
      <c r="B2571" s="66">
        <v>44362</v>
      </c>
      <c r="C2571" s="33">
        <v>143</v>
      </c>
      <c r="D2571" s="33">
        <v>1362</v>
      </c>
      <c r="E2571" s="34">
        <v>0</v>
      </c>
      <c r="F2571" s="33">
        <v>65</v>
      </c>
      <c r="G2571" s="33">
        <v>172</v>
      </c>
      <c r="H2571" s="32">
        <v>0</v>
      </c>
    </row>
    <row r="2572" spans="1:8" s="197" customFormat="1" x14ac:dyDescent="0.35">
      <c r="A2572" s="199" t="s">
        <v>1092</v>
      </c>
      <c r="B2572" s="66">
        <v>44362</v>
      </c>
      <c r="C2572" s="33">
        <v>109</v>
      </c>
      <c r="D2572" s="33">
        <v>1332</v>
      </c>
      <c r="E2572" s="34">
        <v>0</v>
      </c>
      <c r="F2572" s="33">
        <v>74</v>
      </c>
      <c r="G2572" s="33">
        <v>218</v>
      </c>
      <c r="H2572" s="32">
        <v>0</v>
      </c>
    </row>
    <row r="2573" spans="1:8" s="197" customFormat="1" x14ac:dyDescent="0.35">
      <c r="A2573" s="199" t="s">
        <v>1093</v>
      </c>
      <c r="B2573" s="66">
        <v>44362</v>
      </c>
      <c r="C2573" s="33">
        <v>73</v>
      </c>
      <c r="D2573" s="33">
        <v>846</v>
      </c>
      <c r="E2573" s="34">
        <v>0</v>
      </c>
      <c r="F2573" s="33">
        <v>28</v>
      </c>
      <c r="G2573" s="33">
        <v>143</v>
      </c>
      <c r="H2573" s="32">
        <v>0</v>
      </c>
    </row>
    <row r="2574" spans="1:8" s="197" customFormat="1" x14ac:dyDescent="0.35">
      <c r="A2574" s="199" t="s">
        <v>1094</v>
      </c>
      <c r="B2574" s="66">
        <v>44362</v>
      </c>
      <c r="C2574" s="33">
        <v>88</v>
      </c>
      <c r="D2574" s="33">
        <v>990</v>
      </c>
      <c r="E2574" s="34">
        <v>0</v>
      </c>
      <c r="F2574" s="33">
        <v>64</v>
      </c>
      <c r="G2574" s="33">
        <v>197</v>
      </c>
      <c r="H2574" s="32">
        <v>0</v>
      </c>
    </row>
    <row r="2575" spans="1:8" s="197" customFormat="1" x14ac:dyDescent="0.35">
      <c r="A2575" s="199" t="s">
        <v>1095</v>
      </c>
      <c r="B2575" s="66">
        <v>44362</v>
      </c>
      <c r="C2575" s="33">
        <v>170</v>
      </c>
      <c r="D2575" s="33">
        <v>897</v>
      </c>
      <c r="E2575" s="34">
        <v>0</v>
      </c>
      <c r="F2575" s="33">
        <v>50</v>
      </c>
      <c r="G2575" s="33">
        <v>176</v>
      </c>
      <c r="H2575" s="32">
        <v>0</v>
      </c>
    </row>
    <row r="2576" spans="1:8" s="197" customFormat="1" x14ac:dyDescent="0.35">
      <c r="A2576" s="199" t="s">
        <v>1090</v>
      </c>
      <c r="B2576" s="66">
        <v>44363</v>
      </c>
      <c r="C2576" s="33">
        <v>415</v>
      </c>
      <c r="D2576" s="33">
        <v>2708</v>
      </c>
      <c r="E2576" s="34">
        <v>0</v>
      </c>
      <c r="F2576" s="33">
        <v>75</v>
      </c>
      <c r="G2576" s="33">
        <v>128</v>
      </c>
      <c r="H2576" s="32">
        <v>0</v>
      </c>
    </row>
    <row r="2577" spans="1:8" s="197" customFormat="1" x14ac:dyDescent="0.35">
      <c r="A2577" s="199" t="s">
        <v>1091</v>
      </c>
      <c r="B2577" s="66">
        <v>44363</v>
      </c>
      <c r="C2577" s="33">
        <v>151</v>
      </c>
      <c r="D2577" s="33">
        <v>1321</v>
      </c>
      <c r="E2577" s="34">
        <v>0</v>
      </c>
      <c r="F2577" s="33">
        <v>59</v>
      </c>
      <c r="G2577" s="33">
        <v>210</v>
      </c>
      <c r="H2577" s="32">
        <v>0</v>
      </c>
    </row>
    <row r="2578" spans="1:8" s="197" customFormat="1" x14ac:dyDescent="0.35">
      <c r="A2578" s="199" t="s">
        <v>1092</v>
      </c>
      <c r="B2578" s="66">
        <v>44363</v>
      </c>
      <c r="C2578" s="33">
        <v>105</v>
      </c>
      <c r="D2578" s="33">
        <v>1313</v>
      </c>
      <c r="E2578" s="34">
        <v>0</v>
      </c>
      <c r="F2578" s="33">
        <v>79</v>
      </c>
      <c r="G2578" s="33">
        <v>234</v>
      </c>
      <c r="H2578" s="32">
        <v>0</v>
      </c>
    </row>
    <row r="2579" spans="1:8" s="197" customFormat="1" x14ac:dyDescent="0.35">
      <c r="A2579" s="199" t="s">
        <v>1093</v>
      </c>
      <c r="B2579" s="66">
        <v>44363</v>
      </c>
      <c r="C2579" s="33">
        <v>80</v>
      </c>
      <c r="D2579" s="33">
        <v>866</v>
      </c>
      <c r="E2579" s="34">
        <v>0</v>
      </c>
      <c r="F2579" s="33">
        <v>23</v>
      </c>
      <c r="G2579" s="33">
        <v>158</v>
      </c>
      <c r="H2579" s="32">
        <v>0</v>
      </c>
    </row>
    <row r="2580" spans="1:8" s="197" customFormat="1" x14ac:dyDescent="0.35">
      <c r="A2580" s="199" t="s">
        <v>1094</v>
      </c>
      <c r="B2580" s="66">
        <v>44363</v>
      </c>
      <c r="C2580" s="33">
        <v>82</v>
      </c>
      <c r="D2580" s="33">
        <v>1000</v>
      </c>
      <c r="E2580" s="34">
        <v>0</v>
      </c>
      <c r="F2580" s="33">
        <v>70</v>
      </c>
      <c r="G2580" s="33">
        <v>192</v>
      </c>
      <c r="H2580" s="32">
        <v>0</v>
      </c>
    </row>
    <row r="2581" spans="1:8" s="197" customFormat="1" x14ac:dyDescent="0.35">
      <c r="A2581" s="199" t="s">
        <v>1095</v>
      </c>
      <c r="B2581" s="66">
        <v>44363</v>
      </c>
      <c r="C2581" s="33">
        <v>175</v>
      </c>
      <c r="D2581" s="33">
        <v>907</v>
      </c>
      <c r="E2581" s="34">
        <v>0</v>
      </c>
      <c r="F2581" s="33">
        <v>45</v>
      </c>
      <c r="G2581" s="33">
        <v>168</v>
      </c>
      <c r="H2581" s="32">
        <v>0</v>
      </c>
    </row>
    <row r="2582" spans="1:8" s="197" customFormat="1" x14ac:dyDescent="0.35">
      <c r="A2582" s="199" t="s">
        <v>1090</v>
      </c>
      <c r="B2582" s="66">
        <v>44364</v>
      </c>
      <c r="C2582" s="33">
        <v>418</v>
      </c>
      <c r="D2582" s="33">
        <v>2683</v>
      </c>
      <c r="E2582" s="34">
        <v>0</v>
      </c>
      <c r="F2582" s="33">
        <v>69</v>
      </c>
      <c r="G2582" s="33">
        <v>133</v>
      </c>
      <c r="H2582" s="32">
        <v>0</v>
      </c>
    </row>
    <row r="2583" spans="1:8" s="197" customFormat="1" x14ac:dyDescent="0.35">
      <c r="A2583" s="199" t="s">
        <v>1091</v>
      </c>
      <c r="B2583" s="66">
        <v>44364</v>
      </c>
      <c r="C2583" s="33">
        <v>152</v>
      </c>
      <c r="D2583" s="33">
        <v>1330</v>
      </c>
      <c r="E2583" s="34">
        <v>0</v>
      </c>
      <c r="F2583" s="33">
        <v>54</v>
      </c>
      <c r="G2583" s="33">
        <v>206</v>
      </c>
      <c r="H2583" s="32">
        <v>0</v>
      </c>
    </row>
    <row r="2584" spans="1:8" s="197" customFormat="1" x14ac:dyDescent="0.35">
      <c r="A2584" s="199" t="s">
        <v>1092</v>
      </c>
      <c r="B2584" s="66">
        <v>44364</v>
      </c>
      <c r="C2584" s="33">
        <v>112</v>
      </c>
      <c r="D2584" s="33">
        <v>1284</v>
      </c>
      <c r="E2584" s="34">
        <v>0</v>
      </c>
      <c r="F2584" s="33">
        <v>71</v>
      </c>
      <c r="G2584" s="33">
        <v>253</v>
      </c>
      <c r="H2584" s="32">
        <v>0</v>
      </c>
    </row>
    <row r="2585" spans="1:8" s="197" customFormat="1" x14ac:dyDescent="0.35">
      <c r="A2585" s="199" t="s">
        <v>1093</v>
      </c>
      <c r="B2585" s="66">
        <v>44364</v>
      </c>
      <c r="C2585" s="33">
        <v>80</v>
      </c>
      <c r="D2585" s="33">
        <v>854</v>
      </c>
      <c r="E2585" s="34">
        <v>0</v>
      </c>
      <c r="F2585" s="33">
        <v>22</v>
      </c>
      <c r="G2585" s="33">
        <v>141</v>
      </c>
      <c r="H2585" s="32">
        <v>0</v>
      </c>
    </row>
    <row r="2586" spans="1:8" s="197" customFormat="1" x14ac:dyDescent="0.35">
      <c r="A2586" s="199" t="s">
        <v>1094</v>
      </c>
      <c r="B2586" s="66">
        <v>44364</v>
      </c>
      <c r="C2586" s="33">
        <v>84</v>
      </c>
      <c r="D2586" s="33">
        <v>981</v>
      </c>
      <c r="E2586" s="34">
        <v>0</v>
      </c>
      <c r="F2586" s="33">
        <v>68</v>
      </c>
      <c r="G2586" s="33">
        <v>201</v>
      </c>
      <c r="H2586" s="32">
        <v>0</v>
      </c>
    </row>
    <row r="2587" spans="1:8" s="197" customFormat="1" x14ac:dyDescent="0.35">
      <c r="A2587" s="199" t="s">
        <v>1095</v>
      </c>
      <c r="B2587" s="66">
        <v>44364</v>
      </c>
      <c r="C2587" s="33">
        <v>176</v>
      </c>
      <c r="D2587" s="33">
        <v>888</v>
      </c>
      <c r="E2587" s="34">
        <v>0</v>
      </c>
      <c r="F2587" s="33">
        <v>44</v>
      </c>
      <c r="G2587" s="33">
        <v>185</v>
      </c>
      <c r="H2587" s="32">
        <v>0</v>
      </c>
    </row>
    <row r="2588" spans="1:8" s="197" customFormat="1" x14ac:dyDescent="0.35">
      <c r="A2588" s="199" t="s">
        <v>1090</v>
      </c>
      <c r="B2588" s="66">
        <v>44365</v>
      </c>
      <c r="C2588" s="33">
        <v>412</v>
      </c>
      <c r="D2588" s="33">
        <v>2682</v>
      </c>
      <c r="E2588" s="34">
        <v>0</v>
      </c>
      <c r="F2588" s="33">
        <v>76</v>
      </c>
      <c r="G2588" s="33">
        <v>131</v>
      </c>
      <c r="H2588" s="32">
        <v>0</v>
      </c>
    </row>
    <row r="2589" spans="1:8" s="197" customFormat="1" x14ac:dyDescent="0.35">
      <c r="A2589" s="199" t="s">
        <v>1091</v>
      </c>
      <c r="B2589" s="66">
        <v>44365</v>
      </c>
      <c r="C2589" s="33">
        <v>145</v>
      </c>
      <c r="D2589" s="33">
        <v>1302</v>
      </c>
      <c r="E2589" s="34">
        <v>0</v>
      </c>
      <c r="F2589" s="33">
        <v>64</v>
      </c>
      <c r="G2589" s="33">
        <v>232</v>
      </c>
      <c r="H2589" s="32">
        <v>0</v>
      </c>
    </row>
    <row r="2590" spans="1:8" s="197" customFormat="1" x14ac:dyDescent="0.35">
      <c r="A2590" s="199" t="s">
        <v>1092</v>
      </c>
      <c r="B2590" s="66">
        <v>44365</v>
      </c>
      <c r="C2590" s="33">
        <v>115</v>
      </c>
      <c r="D2590" s="33">
        <v>1326</v>
      </c>
      <c r="E2590" s="34">
        <v>0</v>
      </c>
      <c r="F2590" s="33">
        <v>72</v>
      </c>
      <c r="G2590" s="33">
        <v>214</v>
      </c>
      <c r="H2590" s="32">
        <v>0</v>
      </c>
    </row>
    <row r="2591" spans="1:8" s="197" customFormat="1" x14ac:dyDescent="0.35">
      <c r="A2591" s="199" t="s">
        <v>1093</v>
      </c>
      <c r="B2591" s="66">
        <v>44365</v>
      </c>
      <c r="C2591" s="33">
        <v>70</v>
      </c>
      <c r="D2591" s="33">
        <v>846</v>
      </c>
      <c r="E2591" s="34">
        <v>0</v>
      </c>
      <c r="F2591" s="33">
        <v>30</v>
      </c>
      <c r="G2591" s="33">
        <v>142</v>
      </c>
      <c r="H2591" s="32">
        <v>0</v>
      </c>
    </row>
    <row r="2592" spans="1:8" s="197" customFormat="1" x14ac:dyDescent="0.35">
      <c r="A2592" s="199" t="s">
        <v>1094</v>
      </c>
      <c r="B2592" s="66">
        <v>44365</v>
      </c>
      <c r="C2592" s="33">
        <v>85</v>
      </c>
      <c r="D2592" s="33">
        <v>937</v>
      </c>
      <c r="E2592" s="34">
        <v>0</v>
      </c>
      <c r="F2592" s="33">
        <v>67</v>
      </c>
      <c r="G2592" s="33">
        <v>225</v>
      </c>
      <c r="H2592" s="32">
        <v>0</v>
      </c>
    </row>
    <row r="2593" spans="1:8" s="197" customFormat="1" x14ac:dyDescent="0.35">
      <c r="A2593" s="199" t="s">
        <v>1095</v>
      </c>
      <c r="B2593" s="66">
        <v>44365</v>
      </c>
      <c r="C2593" s="33">
        <v>171</v>
      </c>
      <c r="D2593" s="33">
        <v>878</v>
      </c>
      <c r="E2593" s="34">
        <v>0</v>
      </c>
      <c r="F2593" s="33">
        <v>49</v>
      </c>
      <c r="G2593" s="33">
        <v>195</v>
      </c>
      <c r="H2593" s="32">
        <v>0</v>
      </c>
    </row>
    <row r="2594" spans="1:8" s="197" customFormat="1" x14ac:dyDescent="0.35">
      <c r="A2594" s="199" t="s">
        <v>1090</v>
      </c>
      <c r="B2594" s="66">
        <v>44366</v>
      </c>
      <c r="C2594" s="33">
        <v>402</v>
      </c>
      <c r="D2594" s="33">
        <v>2633</v>
      </c>
      <c r="E2594" s="34">
        <v>0</v>
      </c>
      <c r="F2594" s="33">
        <v>82</v>
      </c>
      <c r="G2594" s="33">
        <v>175</v>
      </c>
      <c r="H2594" s="32">
        <v>0</v>
      </c>
    </row>
    <row r="2595" spans="1:8" s="197" customFormat="1" x14ac:dyDescent="0.35">
      <c r="A2595" s="199" t="s">
        <v>1091</v>
      </c>
      <c r="B2595" s="66">
        <v>44366</v>
      </c>
      <c r="C2595" s="33">
        <v>142</v>
      </c>
      <c r="D2595" s="33">
        <v>1242</v>
      </c>
      <c r="E2595" s="34">
        <v>0</v>
      </c>
      <c r="F2595" s="33">
        <v>69</v>
      </c>
      <c r="G2595" s="33">
        <v>266</v>
      </c>
      <c r="H2595" s="32">
        <v>0</v>
      </c>
    </row>
    <row r="2596" spans="1:8" s="197" customFormat="1" x14ac:dyDescent="0.35">
      <c r="A2596" s="199" t="s">
        <v>1092</v>
      </c>
      <c r="B2596" s="66">
        <v>44366</v>
      </c>
      <c r="C2596" s="33">
        <v>107</v>
      </c>
      <c r="D2596" s="33">
        <v>1250</v>
      </c>
      <c r="E2596" s="34">
        <v>0</v>
      </c>
      <c r="F2596" s="33">
        <v>80</v>
      </c>
      <c r="G2596" s="33">
        <v>269</v>
      </c>
      <c r="H2596" s="32">
        <v>0</v>
      </c>
    </row>
    <row r="2597" spans="1:8" s="197" customFormat="1" x14ac:dyDescent="0.35">
      <c r="A2597" s="199" t="s">
        <v>1093</v>
      </c>
      <c r="B2597" s="66">
        <v>44366</v>
      </c>
      <c r="C2597" s="33">
        <v>71</v>
      </c>
      <c r="D2597" s="33">
        <v>805</v>
      </c>
      <c r="E2597" s="34">
        <v>0</v>
      </c>
      <c r="F2597" s="33">
        <v>26</v>
      </c>
      <c r="G2597" s="33">
        <v>176</v>
      </c>
      <c r="H2597" s="32">
        <v>0</v>
      </c>
    </row>
    <row r="2598" spans="1:8" s="197" customFormat="1" x14ac:dyDescent="0.35">
      <c r="A2598" s="199" t="s">
        <v>1094</v>
      </c>
      <c r="B2598" s="66">
        <v>44366</v>
      </c>
      <c r="C2598" s="33">
        <v>77</v>
      </c>
      <c r="D2598" s="33">
        <v>941</v>
      </c>
      <c r="E2598" s="34">
        <v>0</v>
      </c>
      <c r="F2598" s="33">
        <v>75</v>
      </c>
      <c r="G2598" s="33">
        <v>218</v>
      </c>
      <c r="H2598" s="32">
        <v>0</v>
      </c>
    </row>
    <row r="2599" spans="1:8" s="197" customFormat="1" x14ac:dyDescent="0.35">
      <c r="A2599" s="199" t="s">
        <v>1095</v>
      </c>
      <c r="B2599" s="66">
        <v>44366</v>
      </c>
      <c r="C2599" s="33">
        <v>164</v>
      </c>
      <c r="D2599" s="33">
        <v>845</v>
      </c>
      <c r="E2599" s="34">
        <v>0</v>
      </c>
      <c r="F2599" s="33">
        <v>56</v>
      </c>
      <c r="G2599" s="33">
        <v>228</v>
      </c>
      <c r="H2599" s="32">
        <v>0</v>
      </c>
    </row>
    <row r="2600" spans="1:8" s="197" customFormat="1" x14ac:dyDescent="0.35">
      <c r="A2600" s="199" t="s">
        <v>1090</v>
      </c>
      <c r="B2600" s="66">
        <v>44367</v>
      </c>
      <c r="C2600" s="33">
        <v>381</v>
      </c>
      <c r="D2600" s="33">
        <v>2542</v>
      </c>
      <c r="E2600" s="34">
        <v>0</v>
      </c>
      <c r="F2600" s="33">
        <v>97</v>
      </c>
      <c r="G2600" s="33">
        <v>235</v>
      </c>
      <c r="H2600" s="32">
        <v>0</v>
      </c>
    </row>
    <row r="2601" spans="1:8" s="197" customFormat="1" x14ac:dyDescent="0.35">
      <c r="A2601" s="199" t="s">
        <v>1091</v>
      </c>
      <c r="B2601" s="66">
        <v>44367</v>
      </c>
      <c r="C2601" s="33">
        <v>131</v>
      </c>
      <c r="D2601" s="33">
        <v>1207</v>
      </c>
      <c r="E2601" s="34">
        <v>0</v>
      </c>
      <c r="F2601" s="33">
        <v>75</v>
      </c>
      <c r="G2601" s="33">
        <v>263</v>
      </c>
      <c r="H2601" s="32">
        <v>0</v>
      </c>
    </row>
    <row r="2602" spans="1:8" s="197" customFormat="1" x14ac:dyDescent="0.35">
      <c r="A2602" s="199" t="s">
        <v>1092</v>
      </c>
      <c r="B2602" s="66">
        <v>44367</v>
      </c>
      <c r="C2602" s="33">
        <v>108</v>
      </c>
      <c r="D2602" s="33">
        <v>1218</v>
      </c>
      <c r="E2602" s="34">
        <v>0</v>
      </c>
      <c r="F2602" s="33">
        <v>74</v>
      </c>
      <c r="G2602" s="33">
        <v>276</v>
      </c>
      <c r="H2602" s="32">
        <v>0</v>
      </c>
    </row>
    <row r="2603" spans="1:8" s="197" customFormat="1" x14ac:dyDescent="0.35">
      <c r="A2603" s="199" t="s">
        <v>1093</v>
      </c>
      <c r="B2603" s="66">
        <v>44367</v>
      </c>
      <c r="C2603" s="33">
        <v>68</v>
      </c>
      <c r="D2603" s="33">
        <v>770</v>
      </c>
      <c r="E2603" s="34">
        <v>0</v>
      </c>
      <c r="F2603" s="33">
        <v>30</v>
      </c>
      <c r="G2603" s="33">
        <v>207</v>
      </c>
      <c r="H2603" s="32">
        <v>0</v>
      </c>
    </row>
    <row r="2604" spans="1:8" s="197" customFormat="1" x14ac:dyDescent="0.35">
      <c r="A2604" s="199" t="s">
        <v>1094</v>
      </c>
      <c r="B2604" s="66">
        <v>44367</v>
      </c>
      <c r="C2604" s="33">
        <v>79</v>
      </c>
      <c r="D2604" s="33">
        <v>903</v>
      </c>
      <c r="E2604" s="34">
        <v>0</v>
      </c>
      <c r="F2604" s="33">
        <v>75</v>
      </c>
      <c r="G2604" s="33">
        <v>264</v>
      </c>
      <c r="H2604" s="32">
        <v>0</v>
      </c>
    </row>
    <row r="2605" spans="1:8" s="197" customFormat="1" x14ac:dyDescent="0.35">
      <c r="A2605" s="199" t="s">
        <v>1095</v>
      </c>
      <c r="B2605" s="66">
        <v>44367</v>
      </c>
      <c r="C2605" s="33">
        <v>167</v>
      </c>
      <c r="D2605" s="33">
        <v>836</v>
      </c>
      <c r="E2605" s="34">
        <v>0</v>
      </c>
      <c r="F2605" s="33">
        <v>51</v>
      </c>
      <c r="G2605" s="33">
        <v>227</v>
      </c>
      <c r="H2605" s="32">
        <v>0</v>
      </c>
    </row>
    <row r="2606" spans="1:8" s="197" customFormat="1" x14ac:dyDescent="0.35">
      <c r="A2606" s="199" t="s">
        <v>1090</v>
      </c>
      <c r="B2606" s="66">
        <v>44368</v>
      </c>
      <c r="C2606" s="33">
        <v>370</v>
      </c>
      <c r="D2606" s="33">
        <v>2529</v>
      </c>
      <c r="E2606" s="34">
        <v>0</v>
      </c>
      <c r="F2606" s="33">
        <v>118</v>
      </c>
      <c r="G2606" s="33">
        <v>263</v>
      </c>
      <c r="H2606" s="32">
        <v>0</v>
      </c>
    </row>
    <row r="2607" spans="1:8" s="197" customFormat="1" x14ac:dyDescent="0.35">
      <c r="A2607" s="199" t="s">
        <v>1091</v>
      </c>
      <c r="B2607" s="66">
        <v>44368</v>
      </c>
      <c r="C2607" s="33">
        <v>128</v>
      </c>
      <c r="D2607" s="33">
        <v>1224</v>
      </c>
      <c r="E2607" s="34">
        <v>0</v>
      </c>
      <c r="F2607" s="33">
        <v>74</v>
      </c>
      <c r="G2607" s="33">
        <v>259</v>
      </c>
      <c r="H2607" s="32">
        <v>0</v>
      </c>
    </row>
    <row r="2608" spans="1:8" s="197" customFormat="1" x14ac:dyDescent="0.35">
      <c r="A2608" s="199" t="s">
        <v>1092</v>
      </c>
      <c r="B2608" s="66">
        <v>44368</v>
      </c>
      <c r="C2608" s="33">
        <v>110</v>
      </c>
      <c r="D2608" s="33">
        <v>1266</v>
      </c>
      <c r="E2608" s="34">
        <v>0</v>
      </c>
      <c r="F2608" s="33">
        <v>70</v>
      </c>
      <c r="G2608" s="33">
        <v>249</v>
      </c>
      <c r="H2608" s="32">
        <v>0</v>
      </c>
    </row>
    <row r="2609" spans="1:8" s="197" customFormat="1" x14ac:dyDescent="0.35">
      <c r="A2609" s="199" t="s">
        <v>1093</v>
      </c>
      <c r="B2609" s="66">
        <v>44368</v>
      </c>
      <c r="C2609" s="33">
        <v>68</v>
      </c>
      <c r="D2609" s="33">
        <v>824</v>
      </c>
      <c r="E2609" s="34">
        <v>0</v>
      </c>
      <c r="F2609" s="33">
        <v>29</v>
      </c>
      <c r="G2609" s="33">
        <v>145</v>
      </c>
      <c r="H2609" s="32">
        <v>0</v>
      </c>
    </row>
    <row r="2610" spans="1:8" s="197" customFormat="1" x14ac:dyDescent="0.35">
      <c r="A2610" s="199" t="s">
        <v>1094</v>
      </c>
      <c r="B2610" s="66">
        <v>44368</v>
      </c>
      <c r="C2610" s="33">
        <v>79</v>
      </c>
      <c r="D2610" s="33">
        <v>955</v>
      </c>
      <c r="E2610" s="34">
        <v>0</v>
      </c>
      <c r="F2610" s="33">
        <v>73</v>
      </c>
      <c r="G2610" s="33">
        <v>226</v>
      </c>
      <c r="H2610" s="32">
        <v>0</v>
      </c>
    </row>
    <row r="2611" spans="1:8" s="197" customFormat="1" x14ac:dyDescent="0.35">
      <c r="A2611" s="199" t="s">
        <v>1095</v>
      </c>
      <c r="B2611" s="66">
        <v>44368</v>
      </c>
      <c r="C2611" s="33">
        <v>158</v>
      </c>
      <c r="D2611" s="33">
        <v>840</v>
      </c>
      <c r="E2611" s="34">
        <v>0</v>
      </c>
      <c r="F2611" s="33">
        <v>62</v>
      </c>
      <c r="G2611" s="33">
        <v>228</v>
      </c>
      <c r="H2611" s="32">
        <v>0</v>
      </c>
    </row>
    <row r="2612" spans="1:8" s="197" customFormat="1" x14ac:dyDescent="0.35">
      <c r="A2612" s="199" t="s">
        <v>1090</v>
      </c>
      <c r="B2612" s="66">
        <v>44369</v>
      </c>
      <c r="C2612" s="33">
        <v>408</v>
      </c>
      <c r="D2612" s="33">
        <v>2652</v>
      </c>
      <c r="E2612" s="34">
        <v>0</v>
      </c>
      <c r="F2612" s="33">
        <v>88</v>
      </c>
      <c r="G2612" s="33">
        <v>145</v>
      </c>
      <c r="H2612" s="32">
        <v>0</v>
      </c>
    </row>
    <row r="2613" spans="1:8" s="197" customFormat="1" x14ac:dyDescent="0.35">
      <c r="A2613" s="199" t="s">
        <v>1091</v>
      </c>
      <c r="B2613" s="66">
        <v>44369</v>
      </c>
      <c r="C2613" s="33">
        <v>141</v>
      </c>
      <c r="D2613" s="33">
        <v>1292</v>
      </c>
      <c r="E2613" s="34">
        <v>0</v>
      </c>
      <c r="F2613" s="33">
        <v>69</v>
      </c>
      <c r="G2613" s="33">
        <v>229</v>
      </c>
      <c r="H2613" s="32">
        <v>0</v>
      </c>
    </row>
    <row r="2614" spans="1:8" s="197" customFormat="1" x14ac:dyDescent="0.35">
      <c r="A2614" s="199" t="s">
        <v>1092</v>
      </c>
      <c r="B2614" s="66">
        <v>44369</v>
      </c>
      <c r="C2614" s="33">
        <v>113</v>
      </c>
      <c r="D2614" s="33">
        <v>1343</v>
      </c>
      <c r="E2614" s="34">
        <v>0</v>
      </c>
      <c r="F2614" s="33">
        <v>74</v>
      </c>
      <c r="G2614" s="33">
        <v>220</v>
      </c>
      <c r="H2614" s="32">
        <v>0</v>
      </c>
    </row>
    <row r="2615" spans="1:8" s="197" customFormat="1" x14ac:dyDescent="0.35">
      <c r="A2615" s="199" t="s">
        <v>1093</v>
      </c>
      <c r="B2615" s="66">
        <v>44369</v>
      </c>
      <c r="C2615" s="33">
        <v>77</v>
      </c>
      <c r="D2615" s="33">
        <v>861</v>
      </c>
      <c r="E2615" s="34">
        <v>0</v>
      </c>
      <c r="F2615" s="33">
        <v>22</v>
      </c>
      <c r="G2615" s="33">
        <v>122</v>
      </c>
      <c r="H2615" s="32">
        <v>0</v>
      </c>
    </row>
    <row r="2616" spans="1:8" s="197" customFormat="1" x14ac:dyDescent="0.35">
      <c r="A2616" s="199" t="s">
        <v>1094</v>
      </c>
      <c r="B2616" s="66">
        <v>44369</v>
      </c>
      <c r="C2616" s="33">
        <v>85</v>
      </c>
      <c r="D2616" s="33">
        <v>1001</v>
      </c>
      <c r="E2616" s="34">
        <v>0</v>
      </c>
      <c r="F2616" s="33">
        <v>67</v>
      </c>
      <c r="G2616" s="33">
        <v>184</v>
      </c>
      <c r="H2616" s="32">
        <v>0</v>
      </c>
    </row>
    <row r="2617" spans="1:8" s="197" customFormat="1" x14ac:dyDescent="0.35">
      <c r="A2617" s="199" t="s">
        <v>1095</v>
      </c>
      <c r="B2617" s="66">
        <v>44369</v>
      </c>
      <c r="C2617" s="33">
        <v>161</v>
      </c>
      <c r="D2617" s="33">
        <v>894</v>
      </c>
      <c r="E2617" s="34">
        <v>0</v>
      </c>
      <c r="F2617" s="33">
        <v>59</v>
      </c>
      <c r="G2617" s="33">
        <v>178</v>
      </c>
      <c r="H2617" s="32">
        <v>0</v>
      </c>
    </row>
    <row r="2618" spans="1:8" s="197" customFormat="1" x14ac:dyDescent="0.35">
      <c r="A2618" s="199" t="s">
        <v>1090</v>
      </c>
      <c r="B2618" s="66">
        <v>44370</v>
      </c>
      <c r="C2618" s="33">
        <v>415</v>
      </c>
      <c r="D2618" s="33">
        <v>2706</v>
      </c>
      <c r="E2618" s="34">
        <v>0</v>
      </c>
      <c r="F2618" s="33">
        <v>78</v>
      </c>
      <c r="G2618" s="33">
        <v>121</v>
      </c>
      <c r="H2618" s="32">
        <v>0</v>
      </c>
    </row>
    <row r="2619" spans="1:8" s="197" customFormat="1" x14ac:dyDescent="0.35">
      <c r="A2619" s="199" t="s">
        <v>1091</v>
      </c>
      <c r="B2619" s="66">
        <v>44370</v>
      </c>
      <c r="C2619" s="33">
        <v>150</v>
      </c>
      <c r="D2619" s="33">
        <v>1306</v>
      </c>
      <c r="E2619" s="34">
        <v>0</v>
      </c>
      <c r="F2619" s="33">
        <v>59</v>
      </c>
      <c r="G2619" s="33">
        <v>217</v>
      </c>
      <c r="H2619" s="32">
        <v>0</v>
      </c>
    </row>
    <row r="2620" spans="1:8" s="197" customFormat="1" x14ac:dyDescent="0.35">
      <c r="A2620" s="199" t="s">
        <v>1092</v>
      </c>
      <c r="B2620" s="66">
        <v>44370</v>
      </c>
      <c r="C2620" s="33">
        <v>109</v>
      </c>
      <c r="D2620" s="33">
        <v>1367</v>
      </c>
      <c r="E2620" s="34">
        <v>0</v>
      </c>
      <c r="F2620" s="33">
        <v>80</v>
      </c>
      <c r="G2620" s="33">
        <v>187</v>
      </c>
      <c r="H2620" s="32">
        <v>0</v>
      </c>
    </row>
    <row r="2621" spans="1:8" s="197" customFormat="1" x14ac:dyDescent="0.35">
      <c r="A2621" s="199" t="s">
        <v>1093</v>
      </c>
      <c r="B2621" s="66">
        <v>44370</v>
      </c>
      <c r="C2621" s="33">
        <v>81</v>
      </c>
      <c r="D2621" s="33">
        <v>876</v>
      </c>
      <c r="E2621" s="34">
        <v>0</v>
      </c>
      <c r="F2621" s="33">
        <v>18</v>
      </c>
      <c r="G2621" s="33">
        <v>127</v>
      </c>
      <c r="H2621" s="32">
        <v>0</v>
      </c>
    </row>
    <row r="2622" spans="1:8" s="197" customFormat="1" x14ac:dyDescent="0.35">
      <c r="A2622" s="199" t="s">
        <v>1094</v>
      </c>
      <c r="B2622" s="66">
        <v>44370</v>
      </c>
      <c r="C2622" s="33">
        <v>83</v>
      </c>
      <c r="D2622" s="33">
        <v>992</v>
      </c>
      <c r="E2622" s="34">
        <v>0</v>
      </c>
      <c r="F2622" s="33">
        <v>69</v>
      </c>
      <c r="G2622" s="33">
        <v>198</v>
      </c>
      <c r="H2622" s="32">
        <v>0</v>
      </c>
    </row>
    <row r="2623" spans="1:8" s="197" customFormat="1" x14ac:dyDescent="0.35">
      <c r="A2623" s="199" t="s">
        <v>1095</v>
      </c>
      <c r="B2623" s="66">
        <v>44370</v>
      </c>
      <c r="C2623" s="33">
        <v>173</v>
      </c>
      <c r="D2623" s="33">
        <v>909</v>
      </c>
      <c r="E2623" s="34">
        <v>0</v>
      </c>
      <c r="F2623" s="33">
        <v>47</v>
      </c>
      <c r="G2623" s="33">
        <v>165</v>
      </c>
      <c r="H2623" s="32">
        <v>0</v>
      </c>
    </row>
    <row r="2624" spans="1:8" s="197" customFormat="1" x14ac:dyDescent="0.35">
      <c r="A2624" s="199" t="s">
        <v>1090</v>
      </c>
      <c r="B2624" s="66">
        <v>44371</v>
      </c>
      <c r="C2624" s="33">
        <v>407</v>
      </c>
      <c r="D2624" s="33">
        <v>2703</v>
      </c>
      <c r="E2624" s="34">
        <v>0</v>
      </c>
      <c r="F2624" s="33">
        <v>77</v>
      </c>
      <c r="G2624" s="33">
        <v>126</v>
      </c>
      <c r="H2624" s="32">
        <v>0</v>
      </c>
    </row>
    <row r="2625" spans="1:8" s="197" customFormat="1" x14ac:dyDescent="0.35">
      <c r="A2625" s="199" t="s">
        <v>1091</v>
      </c>
      <c r="B2625" s="66">
        <v>44371</v>
      </c>
      <c r="C2625" s="33">
        <v>153</v>
      </c>
      <c r="D2625" s="33">
        <v>1299</v>
      </c>
      <c r="E2625" s="34">
        <v>0</v>
      </c>
      <c r="F2625" s="33">
        <v>58</v>
      </c>
      <c r="G2625" s="33">
        <v>213</v>
      </c>
      <c r="H2625" s="32">
        <v>0</v>
      </c>
    </row>
    <row r="2626" spans="1:8" s="197" customFormat="1" x14ac:dyDescent="0.35">
      <c r="A2626" s="199" t="s">
        <v>1092</v>
      </c>
      <c r="B2626" s="66">
        <v>44371</v>
      </c>
      <c r="C2626" s="33">
        <v>111</v>
      </c>
      <c r="D2626" s="33">
        <v>1371</v>
      </c>
      <c r="E2626" s="34">
        <v>0</v>
      </c>
      <c r="F2626" s="33">
        <v>78</v>
      </c>
      <c r="G2626" s="33">
        <v>208</v>
      </c>
      <c r="H2626" s="32">
        <v>0</v>
      </c>
    </row>
    <row r="2627" spans="1:8" s="197" customFormat="1" x14ac:dyDescent="0.35">
      <c r="A2627" s="199" t="s">
        <v>1093</v>
      </c>
      <c r="B2627" s="66">
        <v>44371</v>
      </c>
      <c r="C2627" s="33">
        <v>72</v>
      </c>
      <c r="D2627" s="33">
        <v>850</v>
      </c>
      <c r="E2627" s="34">
        <v>0</v>
      </c>
      <c r="F2627" s="33">
        <v>25</v>
      </c>
      <c r="G2627" s="33">
        <v>140</v>
      </c>
      <c r="H2627" s="32">
        <v>0</v>
      </c>
    </row>
    <row r="2628" spans="1:8" s="197" customFormat="1" x14ac:dyDescent="0.35">
      <c r="A2628" s="199" t="s">
        <v>1094</v>
      </c>
      <c r="B2628" s="66">
        <v>44371</v>
      </c>
      <c r="C2628" s="33">
        <v>79</v>
      </c>
      <c r="D2628" s="33">
        <v>998</v>
      </c>
      <c r="E2628" s="34">
        <v>0</v>
      </c>
      <c r="F2628" s="33">
        <v>71</v>
      </c>
      <c r="G2628" s="33">
        <v>194</v>
      </c>
      <c r="H2628" s="32">
        <v>0</v>
      </c>
    </row>
    <row r="2629" spans="1:8" s="197" customFormat="1" x14ac:dyDescent="0.35">
      <c r="A2629" s="199" t="s">
        <v>1095</v>
      </c>
      <c r="B2629" s="66">
        <v>44371</v>
      </c>
      <c r="C2629" s="33">
        <v>174</v>
      </c>
      <c r="D2629" s="33">
        <v>895</v>
      </c>
      <c r="E2629" s="34">
        <v>0</v>
      </c>
      <c r="F2629" s="33">
        <v>46</v>
      </c>
      <c r="G2629" s="33">
        <v>181</v>
      </c>
      <c r="H2629" s="32">
        <v>0</v>
      </c>
    </row>
    <row r="2630" spans="1:8" s="197" customFormat="1" x14ac:dyDescent="0.35">
      <c r="A2630" s="199" t="s">
        <v>1090</v>
      </c>
      <c r="B2630" s="66">
        <v>44372</v>
      </c>
      <c r="C2630" s="33">
        <v>402</v>
      </c>
      <c r="D2630" s="33">
        <v>2674</v>
      </c>
      <c r="E2630" s="34">
        <v>0</v>
      </c>
      <c r="F2630" s="33">
        <v>85</v>
      </c>
      <c r="G2630" s="33">
        <v>136</v>
      </c>
      <c r="H2630" s="32">
        <v>0</v>
      </c>
    </row>
    <row r="2631" spans="1:8" s="197" customFormat="1" x14ac:dyDescent="0.35">
      <c r="A2631" s="199" t="s">
        <v>1091</v>
      </c>
      <c r="B2631" s="66">
        <v>44372</v>
      </c>
      <c r="C2631" s="33">
        <v>148</v>
      </c>
      <c r="D2631" s="33">
        <v>1293</v>
      </c>
      <c r="E2631" s="34">
        <v>0</v>
      </c>
      <c r="F2631" s="33">
        <v>54</v>
      </c>
      <c r="G2631" s="33">
        <v>225</v>
      </c>
      <c r="H2631" s="32">
        <v>0</v>
      </c>
    </row>
    <row r="2632" spans="1:8" s="197" customFormat="1" x14ac:dyDescent="0.35">
      <c r="A2632" s="199" t="s">
        <v>1092</v>
      </c>
      <c r="B2632" s="66">
        <v>44372</v>
      </c>
      <c r="C2632" s="33">
        <v>115</v>
      </c>
      <c r="D2632" s="33">
        <v>1281</v>
      </c>
      <c r="E2632" s="34">
        <v>0</v>
      </c>
      <c r="F2632" s="33">
        <v>71</v>
      </c>
      <c r="G2632" s="33">
        <v>261</v>
      </c>
      <c r="H2632" s="32">
        <v>0</v>
      </c>
    </row>
    <row r="2633" spans="1:8" s="197" customFormat="1" x14ac:dyDescent="0.35">
      <c r="A2633" s="199" t="s">
        <v>1093</v>
      </c>
      <c r="B2633" s="66">
        <v>44372</v>
      </c>
      <c r="C2633" s="33">
        <v>71</v>
      </c>
      <c r="D2633" s="33">
        <v>814</v>
      </c>
      <c r="E2633" s="34">
        <v>0</v>
      </c>
      <c r="F2633" s="33">
        <v>28</v>
      </c>
      <c r="G2633" s="33">
        <v>147</v>
      </c>
      <c r="H2633" s="32">
        <v>0</v>
      </c>
    </row>
    <row r="2634" spans="1:8" s="197" customFormat="1" x14ac:dyDescent="0.35">
      <c r="A2634" s="199" t="s">
        <v>1094</v>
      </c>
      <c r="B2634" s="66">
        <v>44372</v>
      </c>
      <c r="C2634" s="33">
        <v>74</v>
      </c>
      <c r="D2634" s="33">
        <v>925</v>
      </c>
      <c r="E2634" s="34">
        <v>0</v>
      </c>
      <c r="F2634" s="33">
        <v>78</v>
      </c>
      <c r="G2634" s="33">
        <v>235</v>
      </c>
      <c r="H2634" s="32">
        <v>0</v>
      </c>
    </row>
    <row r="2635" spans="1:8" s="197" customFormat="1" x14ac:dyDescent="0.35">
      <c r="A2635" s="199" t="s">
        <v>1095</v>
      </c>
      <c r="B2635" s="66">
        <v>44372</v>
      </c>
      <c r="C2635" s="33">
        <v>177</v>
      </c>
      <c r="D2635" s="33">
        <v>864</v>
      </c>
      <c r="E2635" s="34">
        <v>0</v>
      </c>
      <c r="F2635" s="33">
        <v>43</v>
      </c>
      <c r="G2635" s="33">
        <v>212</v>
      </c>
      <c r="H2635" s="32">
        <v>0</v>
      </c>
    </row>
    <row r="2636" spans="1:8" s="197" customFormat="1" x14ac:dyDescent="0.35">
      <c r="A2636" s="199" t="s">
        <v>1090</v>
      </c>
      <c r="B2636" s="66">
        <v>44373</v>
      </c>
      <c r="C2636" s="33">
        <v>406</v>
      </c>
      <c r="D2636" s="33">
        <v>2596</v>
      </c>
      <c r="E2636" s="34">
        <v>0</v>
      </c>
      <c r="F2636" s="33">
        <v>85</v>
      </c>
      <c r="G2636" s="33">
        <v>200</v>
      </c>
      <c r="H2636" s="32">
        <v>0</v>
      </c>
    </row>
    <row r="2637" spans="1:8" s="197" customFormat="1" x14ac:dyDescent="0.35">
      <c r="A2637" s="199" t="s">
        <v>1091</v>
      </c>
      <c r="B2637" s="66">
        <v>44373</v>
      </c>
      <c r="C2637" s="33">
        <v>152</v>
      </c>
      <c r="D2637" s="33">
        <v>1264</v>
      </c>
      <c r="E2637" s="34">
        <v>0</v>
      </c>
      <c r="F2637" s="33">
        <v>58</v>
      </c>
      <c r="G2637" s="33">
        <v>227</v>
      </c>
      <c r="H2637" s="32">
        <v>0</v>
      </c>
    </row>
    <row r="2638" spans="1:8" s="197" customFormat="1" x14ac:dyDescent="0.35">
      <c r="A2638" s="199" t="s">
        <v>1092</v>
      </c>
      <c r="B2638" s="66">
        <v>44373</v>
      </c>
      <c r="C2638" s="33">
        <v>110</v>
      </c>
      <c r="D2638" s="33">
        <v>1204</v>
      </c>
      <c r="E2638" s="34">
        <v>0</v>
      </c>
      <c r="F2638" s="33">
        <v>77</v>
      </c>
      <c r="G2638" s="33">
        <v>320</v>
      </c>
      <c r="H2638" s="32">
        <v>0</v>
      </c>
    </row>
    <row r="2639" spans="1:8" s="197" customFormat="1" x14ac:dyDescent="0.35">
      <c r="A2639" s="199" t="s">
        <v>1093</v>
      </c>
      <c r="B2639" s="66">
        <v>44373</v>
      </c>
      <c r="C2639" s="33">
        <v>68</v>
      </c>
      <c r="D2639" s="33">
        <v>754</v>
      </c>
      <c r="E2639" s="34">
        <v>0</v>
      </c>
      <c r="F2639" s="33">
        <v>28</v>
      </c>
      <c r="G2639" s="33">
        <v>202</v>
      </c>
      <c r="H2639" s="32">
        <v>0</v>
      </c>
    </row>
    <row r="2640" spans="1:8" s="197" customFormat="1" x14ac:dyDescent="0.35">
      <c r="A2640" s="199" t="s">
        <v>1094</v>
      </c>
      <c r="B2640" s="66">
        <v>44373</v>
      </c>
      <c r="C2640" s="33">
        <v>74</v>
      </c>
      <c r="D2640" s="33">
        <v>887</v>
      </c>
      <c r="E2640" s="34">
        <v>0</v>
      </c>
      <c r="F2640" s="33">
        <v>78</v>
      </c>
      <c r="G2640" s="33">
        <v>275</v>
      </c>
      <c r="H2640" s="32">
        <v>0</v>
      </c>
    </row>
    <row r="2641" spans="1:8" s="197" customFormat="1" x14ac:dyDescent="0.35">
      <c r="A2641" s="199" t="s">
        <v>1095</v>
      </c>
      <c r="B2641" s="66">
        <v>44373</v>
      </c>
      <c r="C2641" s="33">
        <v>176</v>
      </c>
      <c r="D2641" s="33">
        <v>871</v>
      </c>
      <c r="E2641" s="34">
        <v>0</v>
      </c>
      <c r="F2641" s="33">
        <v>44</v>
      </c>
      <c r="G2641" s="33">
        <v>203</v>
      </c>
      <c r="H2641" s="32">
        <v>0</v>
      </c>
    </row>
    <row r="2642" spans="1:8" s="197" customFormat="1" x14ac:dyDescent="0.35">
      <c r="A2642" s="199" t="s">
        <v>1090</v>
      </c>
      <c r="B2642" s="66">
        <v>44374</v>
      </c>
      <c r="C2642" s="33">
        <v>386</v>
      </c>
      <c r="D2642" s="33">
        <v>2521</v>
      </c>
      <c r="E2642" s="34">
        <v>0</v>
      </c>
      <c r="F2642" s="33">
        <v>104</v>
      </c>
      <c r="G2642" s="33">
        <v>251</v>
      </c>
      <c r="H2642" s="32">
        <v>0</v>
      </c>
    </row>
    <row r="2643" spans="1:8" s="197" customFormat="1" x14ac:dyDescent="0.35">
      <c r="A2643" s="199" t="s">
        <v>1091</v>
      </c>
      <c r="B2643" s="66">
        <v>44374</v>
      </c>
      <c r="C2643" s="33">
        <v>141</v>
      </c>
      <c r="D2643" s="33">
        <v>1262</v>
      </c>
      <c r="E2643" s="34">
        <v>0</v>
      </c>
      <c r="F2643" s="33">
        <v>62</v>
      </c>
      <c r="G2643" s="33">
        <v>217</v>
      </c>
      <c r="H2643" s="32">
        <v>0</v>
      </c>
    </row>
    <row r="2644" spans="1:8" s="197" customFormat="1" x14ac:dyDescent="0.35">
      <c r="A2644" s="199" t="s">
        <v>1092</v>
      </c>
      <c r="B2644" s="66">
        <v>44374</v>
      </c>
      <c r="C2644" s="33">
        <v>103</v>
      </c>
      <c r="D2644" s="33">
        <v>1221</v>
      </c>
      <c r="E2644" s="34">
        <v>0</v>
      </c>
      <c r="F2644" s="33">
        <v>81</v>
      </c>
      <c r="G2644" s="33">
        <v>283</v>
      </c>
      <c r="H2644" s="32">
        <v>0</v>
      </c>
    </row>
    <row r="2645" spans="1:8" s="197" customFormat="1" x14ac:dyDescent="0.35">
      <c r="A2645" s="199" t="s">
        <v>1093</v>
      </c>
      <c r="B2645" s="66">
        <v>44374</v>
      </c>
      <c r="C2645" s="33">
        <v>68</v>
      </c>
      <c r="D2645" s="33">
        <v>727</v>
      </c>
      <c r="E2645" s="34">
        <v>0</v>
      </c>
      <c r="F2645" s="33">
        <v>32</v>
      </c>
      <c r="G2645" s="33">
        <v>247</v>
      </c>
      <c r="H2645" s="32">
        <v>0</v>
      </c>
    </row>
    <row r="2646" spans="1:8" s="197" customFormat="1" x14ac:dyDescent="0.35">
      <c r="A2646" s="199" t="s">
        <v>1094</v>
      </c>
      <c r="B2646" s="66">
        <v>44374</v>
      </c>
      <c r="C2646" s="33">
        <v>64</v>
      </c>
      <c r="D2646" s="33">
        <v>794</v>
      </c>
      <c r="E2646" s="34">
        <v>0</v>
      </c>
      <c r="F2646" s="33">
        <v>88</v>
      </c>
      <c r="G2646" s="33">
        <v>373</v>
      </c>
      <c r="H2646" s="32">
        <v>0</v>
      </c>
    </row>
    <row r="2647" spans="1:8" s="197" customFormat="1" x14ac:dyDescent="0.35">
      <c r="A2647" s="199" t="s">
        <v>1095</v>
      </c>
      <c r="B2647" s="66">
        <v>44374</v>
      </c>
      <c r="C2647" s="33">
        <v>167</v>
      </c>
      <c r="D2647" s="33">
        <v>815</v>
      </c>
      <c r="E2647" s="34">
        <v>0</v>
      </c>
      <c r="F2647" s="33">
        <v>53</v>
      </c>
      <c r="G2647" s="33">
        <v>257</v>
      </c>
      <c r="H2647" s="32">
        <v>0</v>
      </c>
    </row>
    <row r="2648" spans="1:8" s="197" customFormat="1" x14ac:dyDescent="0.35">
      <c r="A2648" s="199" t="s">
        <v>1090</v>
      </c>
      <c r="B2648" s="66">
        <v>44375</v>
      </c>
      <c r="C2648" s="33">
        <v>372</v>
      </c>
      <c r="D2648" s="33">
        <v>2576</v>
      </c>
      <c r="E2648" s="34">
        <v>0</v>
      </c>
      <c r="F2648" s="33">
        <v>116</v>
      </c>
      <c r="G2648" s="33">
        <v>207</v>
      </c>
      <c r="H2648" s="32">
        <v>0</v>
      </c>
    </row>
    <row r="2649" spans="1:8" s="197" customFormat="1" x14ac:dyDescent="0.35">
      <c r="A2649" s="199" t="s">
        <v>1091</v>
      </c>
      <c r="B2649" s="66">
        <v>44375</v>
      </c>
      <c r="C2649" s="33">
        <v>132</v>
      </c>
      <c r="D2649" s="33">
        <v>1268</v>
      </c>
      <c r="E2649" s="34">
        <v>0</v>
      </c>
      <c r="F2649" s="33">
        <v>69</v>
      </c>
      <c r="G2649" s="33">
        <v>231</v>
      </c>
      <c r="H2649" s="32">
        <v>0</v>
      </c>
    </row>
    <row r="2650" spans="1:8" s="197" customFormat="1" x14ac:dyDescent="0.35">
      <c r="A2650" s="199" t="s">
        <v>1092</v>
      </c>
      <c r="B2650" s="66">
        <v>44375</v>
      </c>
      <c r="C2650" s="33">
        <v>113</v>
      </c>
      <c r="D2650" s="33">
        <v>1254</v>
      </c>
      <c r="E2650" s="34">
        <v>0</v>
      </c>
      <c r="F2650" s="33">
        <v>71</v>
      </c>
      <c r="G2650" s="33">
        <v>269</v>
      </c>
      <c r="H2650" s="32">
        <v>0</v>
      </c>
    </row>
    <row r="2651" spans="1:8" s="197" customFormat="1" x14ac:dyDescent="0.35">
      <c r="A2651" s="199" t="s">
        <v>1093</v>
      </c>
      <c r="B2651" s="66">
        <v>44375</v>
      </c>
      <c r="C2651" s="33">
        <v>65</v>
      </c>
      <c r="D2651" s="33">
        <v>778</v>
      </c>
      <c r="E2651" s="34">
        <v>0</v>
      </c>
      <c r="F2651" s="33">
        <v>37</v>
      </c>
      <c r="G2651" s="33">
        <v>200</v>
      </c>
      <c r="H2651" s="32">
        <v>0</v>
      </c>
    </row>
    <row r="2652" spans="1:8" s="197" customFormat="1" x14ac:dyDescent="0.35">
      <c r="A2652" s="199" t="s">
        <v>1094</v>
      </c>
      <c r="B2652" s="66">
        <v>44375</v>
      </c>
      <c r="C2652" s="33">
        <v>65</v>
      </c>
      <c r="D2652" s="33">
        <v>817</v>
      </c>
      <c r="E2652" s="34">
        <v>0</v>
      </c>
      <c r="F2652" s="33">
        <v>87</v>
      </c>
      <c r="G2652" s="33">
        <v>351</v>
      </c>
      <c r="H2652" s="32">
        <v>0</v>
      </c>
    </row>
    <row r="2653" spans="1:8" s="197" customFormat="1" x14ac:dyDescent="0.35">
      <c r="A2653" s="199" t="s">
        <v>1095</v>
      </c>
      <c r="B2653" s="66">
        <v>44375</v>
      </c>
      <c r="C2653" s="33">
        <v>169</v>
      </c>
      <c r="D2653" s="33">
        <v>830</v>
      </c>
      <c r="E2653" s="34">
        <v>0</v>
      </c>
      <c r="F2653" s="33">
        <v>51</v>
      </c>
      <c r="G2653" s="33">
        <v>242</v>
      </c>
      <c r="H2653" s="32">
        <v>0</v>
      </c>
    </row>
    <row r="2654" spans="1:8" s="197" customFormat="1" x14ac:dyDescent="0.35">
      <c r="A2654" s="199" t="s">
        <v>1090</v>
      </c>
      <c r="B2654" s="66">
        <v>44376</v>
      </c>
      <c r="C2654" s="33">
        <v>400</v>
      </c>
      <c r="D2654" s="33">
        <v>2694</v>
      </c>
      <c r="E2654" s="34">
        <v>0</v>
      </c>
      <c r="F2654" s="33">
        <v>91</v>
      </c>
      <c r="G2654" s="33">
        <v>123</v>
      </c>
      <c r="H2654" s="32">
        <v>0</v>
      </c>
    </row>
    <row r="2655" spans="1:8" s="197" customFormat="1" x14ac:dyDescent="0.35">
      <c r="A2655" s="199" t="s">
        <v>1091</v>
      </c>
      <c r="B2655" s="66">
        <v>44376</v>
      </c>
      <c r="C2655" s="33">
        <v>143</v>
      </c>
      <c r="D2655" s="33">
        <v>1293</v>
      </c>
      <c r="E2655" s="34">
        <v>0</v>
      </c>
      <c r="F2655" s="33">
        <v>66</v>
      </c>
      <c r="G2655" s="33">
        <v>207</v>
      </c>
      <c r="H2655" s="32">
        <v>0</v>
      </c>
    </row>
    <row r="2656" spans="1:8" s="197" customFormat="1" x14ac:dyDescent="0.35">
      <c r="A2656" s="199" t="s">
        <v>1092</v>
      </c>
      <c r="B2656" s="66">
        <v>44376</v>
      </c>
      <c r="C2656" s="33">
        <v>116</v>
      </c>
      <c r="D2656" s="33">
        <v>1365</v>
      </c>
      <c r="E2656" s="34">
        <v>0</v>
      </c>
      <c r="F2656" s="33">
        <v>72</v>
      </c>
      <c r="G2656" s="33">
        <v>212</v>
      </c>
      <c r="H2656" s="32">
        <v>0</v>
      </c>
    </row>
    <row r="2657" spans="1:8" s="197" customFormat="1" x14ac:dyDescent="0.35">
      <c r="A2657" s="199" t="s">
        <v>1093</v>
      </c>
      <c r="B2657" s="66">
        <v>44376</v>
      </c>
      <c r="C2657" s="33">
        <v>66</v>
      </c>
      <c r="D2657" s="33">
        <v>832</v>
      </c>
      <c r="E2657" s="34">
        <v>0</v>
      </c>
      <c r="F2657" s="33">
        <v>29</v>
      </c>
      <c r="G2657" s="33">
        <v>152</v>
      </c>
      <c r="H2657" s="32">
        <v>0</v>
      </c>
    </row>
    <row r="2658" spans="1:8" s="197" customFormat="1" x14ac:dyDescent="0.35">
      <c r="A2658" s="199" t="s">
        <v>1094</v>
      </c>
      <c r="B2658" s="66">
        <v>44376</v>
      </c>
      <c r="C2658" s="33">
        <v>79</v>
      </c>
      <c r="D2658" s="33">
        <v>965</v>
      </c>
      <c r="E2658" s="34">
        <v>0</v>
      </c>
      <c r="F2658" s="33">
        <v>73</v>
      </c>
      <c r="G2658" s="33">
        <v>225</v>
      </c>
      <c r="H2658" s="32">
        <v>0</v>
      </c>
    </row>
    <row r="2659" spans="1:8" s="197" customFormat="1" x14ac:dyDescent="0.35">
      <c r="A2659" s="199" t="s">
        <v>1095</v>
      </c>
      <c r="B2659" s="66">
        <v>44376</v>
      </c>
      <c r="C2659" s="33">
        <v>178</v>
      </c>
      <c r="D2659" s="33">
        <v>874</v>
      </c>
      <c r="E2659" s="34">
        <v>0</v>
      </c>
      <c r="F2659" s="33">
        <v>32</v>
      </c>
      <c r="G2659" s="33">
        <v>182</v>
      </c>
      <c r="H2659" s="32">
        <v>0</v>
      </c>
    </row>
    <row r="2660" spans="1:8" s="197" customFormat="1" x14ac:dyDescent="0.35">
      <c r="A2660" s="199" t="s">
        <v>1090</v>
      </c>
      <c r="B2660" s="66">
        <v>44377</v>
      </c>
      <c r="C2660" s="33">
        <v>420</v>
      </c>
      <c r="D2660" s="33">
        <v>2716</v>
      </c>
      <c r="E2660" s="34">
        <v>0</v>
      </c>
      <c r="F2660" s="33">
        <v>71</v>
      </c>
      <c r="G2660" s="33">
        <v>107</v>
      </c>
      <c r="H2660" s="32">
        <v>0</v>
      </c>
    </row>
    <row r="2661" spans="1:8" s="197" customFormat="1" x14ac:dyDescent="0.35">
      <c r="A2661" s="199" t="s">
        <v>1091</v>
      </c>
      <c r="B2661" s="66">
        <v>44377</v>
      </c>
      <c r="C2661" s="33">
        <v>140</v>
      </c>
      <c r="D2661" s="33">
        <v>1312</v>
      </c>
      <c r="E2661" s="34">
        <v>0</v>
      </c>
      <c r="F2661" s="33">
        <v>70</v>
      </c>
      <c r="G2661" s="33">
        <v>199</v>
      </c>
      <c r="H2661" s="32">
        <v>0</v>
      </c>
    </row>
    <row r="2662" spans="1:8" s="197" customFormat="1" x14ac:dyDescent="0.35">
      <c r="A2662" s="199" t="s">
        <v>1092</v>
      </c>
      <c r="B2662" s="66">
        <v>44377</v>
      </c>
      <c r="C2662" s="33">
        <v>125</v>
      </c>
      <c r="D2662" s="33">
        <v>1370</v>
      </c>
      <c r="E2662" s="34">
        <v>0</v>
      </c>
      <c r="F2662" s="33">
        <v>63</v>
      </c>
      <c r="G2662" s="33">
        <v>211</v>
      </c>
      <c r="H2662" s="32">
        <v>0</v>
      </c>
    </row>
    <row r="2663" spans="1:8" s="197" customFormat="1" x14ac:dyDescent="0.35">
      <c r="A2663" s="199" t="s">
        <v>1093</v>
      </c>
      <c r="B2663" s="66">
        <v>44377</v>
      </c>
      <c r="C2663" s="33">
        <v>67</v>
      </c>
      <c r="D2663" s="33">
        <v>860</v>
      </c>
      <c r="E2663" s="34">
        <v>0</v>
      </c>
      <c r="F2663" s="33">
        <v>29</v>
      </c>
      <c r="G2663" s="33">
        <v>146</v>
      </c>
      <c r="H2663" s="32">
        <v>0</v>
      </c>
    </row>
    <row r="2664" spans="1:8" s="197" customFormat="1" x14ac:dyDescent="0.35">
      <c r="A2664" s="199" t="s">
        <v>1094</v>
      </c>
      <c r="B2664" s="66">
        <v>44377</v>
      </c>
      <c r="C2664" s="33">
        <v>83</v>
      </c>
      <c r="D2664" s="33">
        <v>957</v>
      </c>
      <c r="E2664" s="34">
        <v>0</v>
      </c>
      <c r="F2664" s="33">
        <v>69</v>
      </c>
      <c r="G2664" s="33">
        <v>230</v>
      </c>
      <c r="H2664" s="32">
        <v>0</v>
      </c>
    </row>
    <row r="2665" spans="1:8" s="197" customFormat="1" x14ac:dyDescent="0.35">
      <c r="A2665" s="199" t="s">
        <v>1095</v>
      </c>
      <c r="B2665" s="66">
        <v>44377</v>
      </c>
      <c r="C2665" s="33">
        <v>165</v>
      </c>
      <c r="D2665" s="33">
        <v>885</v>
      </c>
      <c r="E2665" s="34">
        <v>0</v>
      </c>
      <c r="F2665" s="33">
        <v>45</v>
      </c>
      <c r="G2665" s="33">
        <v>175</v>
      </c>
      <c r="H2665" s="32">
        <v>0</v>
      </c>
    </row>
    <row r="2666" spans="1:8" s="197" customFormat="1" x14ac:dyDescent="0.35">
      <c r="A2666" s="199" t="s">
        <v>1090</v>
      </c>
      <c r="B2666" s="66">
        <v>44378</v>
      </c>
      <c r="C2666" s="33">
        <v>397</v>
      </c>
      <c r="D2666" s="33">
        <v>2694</v>
      </c>
      <c r="E2666" s="34">
        <v>0</v>
      </c>
      <c r="F2666" s="33">
        <v>94</v>
      </c>
      <c r="G2666" s="33">
        <v>125</v>
      </c>
      <c r="H2666" s="32">
        <v>0</v>
      </c>
    </row>
    <row r="2667" spans="1:8" s="197" customFormat="1" x14ac:dyDescent="0.35">
      <c r="A2667" s="199" t="s">
        <v>1091</v>
      </c>
      <c r="B2667" s="66">
        <v>44378</v>
      </c>
      <c r="C2667" s="33">
        <v>140</v>
      </c>
      <c r="D2667" s="33">
        <v>1303</v>
      </c>
      <c r="E2667" s="34">
        <v>0</v>
      </c>
      <c r="F2667" s="33">
        <v>66</v>
      </c>
      <c r="G2667" s="33">
        <v>208</v>
      </c>
      <c r="H2667" s="32">
        <v>0</v>
      </c>
    </row>
    <row r="2668" spans="1:8" s="197" customFormat="1" x14ac:dyDescent="0.35">
      <c r="A2668" s="199" t="s">
        <v>1092</v>
      </c>
      <c r="B2668" s="66">
        <v>44378</v>
      </c>
      <c r="C2668" s="33">
        <v>129</v>
      </c>
      <c r="D2668" s="33">
        <v>1344</v>
      </c>
      <c r="E2668" s="34">
        <v>0</v>
      </c>
      <c r="F2668" s="33">
        <v>64</v>
      </c>
      <c r="G2668" s="33">
        <v>229</v>
      </c>
      <c r="H2668" s="32">
        <v>0</v>
      </c>
    </row>
    <row r="2669" spans="1:8" s="197" customFormat="1" x14ac:dyDescent="0.35">
      <c r="A2669" s="199" t="s">
        <v>1093</v>
      </c>
      <c r="B2669" s="66">
        <v>44378</v>
      </c>
      <c r="C2669" s="33">
        <v>61</v>
      </c>
      <c r="D2669" s="33">
        <v>853</v>
      </c>
      <c r="E2669" s="34">
        <v>0</v>
      </c>
      <c r="F2669" s="33">
        <v>36</v>
      </c>
      <c r="G2669" s="33">
        <v>126</v>
      </c>
      <c r="H2669" s="32">
        <v>0</v>
      </c>
    </row>
    <row r="2670" spans="1:8" s="197" customFormat="1" x14ac:dyDescent="0.35">
      <c r="A2670" s="199" t="s">
        <v>1094</v>
      </c>
      <c r="B2670" s="66">
        <v>44378</v>
      </c>
      <c r="C2670" s="33">
        <v>87</v>
      </c>
      <c r="D2670" s="33">
        <v>979</v>
      </c>
      <c r="E2670" s="34">
        <v>0</v>
      </c>
      <c r="F2670" s="33">
        <v>65</v>
      </c>
      <c r="G2670" s="33">
        <v>203</v>
      </c>
      <c r="H2670" s="32">
        <v>0</v>
      </c>
    </row>
    <row r="2671" spans="1:8" s="197" customFormat="1" x14ac:dyDescent="0.35">
      <c r="A2671" s="199" t="s">
        <v>1095</v>
      </c>
      <c r="B2671" s="66">
        <v>44378</v>
      </c>
      <c r="C2671" s="33">
        <v>165</v>
      </c>
      <c r="D2671" s="33">
        <v>914</v>
      </c>
      <c r="E2671" s="34">
        <v>0</v>
      </c>
      <c r="F2671" s="33">
        <v>45</v>
      </c>
      <c r="G2671" s="33">
        <v>147</v>
      </c>
      <c r="H2671" s="32">
        <v>0</v>
      </c>
    </row>
    <row r="2672" spans="1:8" s="197" customFormat="1" x14ac:dyDescent="0.35">
      <c r="A2672" s="199" t="s">
        <v>1090</v>
      </c>
      <c r="B2672" s="66">
        <v>44379</v>
      </c>
      <c r="C2672" s="33">
        <v>402</v>
      </c>
      <c r="D2672" s="33">
        <v>2623</v>
      </c>
      <c r="E2672" s="34">
        <v>0</v>
      </c>
      <c r="F2672" s="33">
        <v>88</v>
      </c>
      <c r="G2672" s="33">
        <v>185</v>
      </c>
      <c r="H2672" s="32">
        <v>0</v>
      </c>
    </row>
    <row r="2673" spans="1:8" s="197" customFormat="1" x14ac:dyDescent="0.35">
      <c r="A2673" s="199" t="s">
        <v>1091</v>
      </c>
      <c r="B2673" s="66">
        <v>44379</v>
      </c>
      <c r="C2673" s="33">
        <v>136</v>
      </c>
      <c r="D2673" s="33">
        <v>1306</v>
      </c>
      <c r="E2673" s="34">
        <v>0</v>
      </c>
      <c r="F2673" s="33">
        <v>66</v>
      </c>
      <c r="G2673" s="33">
        <v>187</v>
      </c>
      <c r="H2673" s="32">
        <v>0</v>
      </c>
    </row>
    <row r="2674" spans="1:8" s="197" customFormat="1" x14ac:dyDescent="0.35">
      <c r="A2674" s="199" t="s">
        <v>1092</v>
      </c>
      <c r="B2674" s="66">
        <v>44379</v>
      </c>
      <c r="C2674" s="33">
        <v>128</v>
      </c>
      <c r="D2674" s="33">
        <v>1330</v>
      </c>
      <c r="E2674" s="34">
        <v>0</v>
      </c>
      <c r="F2674" s="33">
        <v>67</v>
      </c>
      <c r="G2674" s="33">
        <v>233</v>
      </c>
      <c r="H2674" s="32">
        <v>0</v>
      </c>
    </row>
    <row r="2675" spans="1:8" s="197" customFormat="1" x14ac:dyDescent="0.35">
      <c r="A2675" s="199" t="s">
        <v>1093</v>
      </c>
      <c r="B2675" s="66">
        <v>44379</v>
      </c>
      <c r="C2675" s="33">
        <v>60</v>
      </c>
      <c r="D2675" s="33">
        <v>836</v>
      </c>
      <c r="E2675" s="34">
        <v>0</v>
      </c>
      <c r="F2675" s="33">
        <v>42</v>
      </c>
      <c r="G2675" s="33">
        <v>142</v>
      </c>
      <c r="H2675" s="32">
        <v>0</v>
      </c>
    </row>
    <row r="2676" spans="1:8" s="197" customFormat="1" x14ac:dyDescent="0.35">
      <c r="A2676" s="199" t="s">
        <v>1094</v>
      </c>
      <c r="B2676" s="66">
        <v>44379</v>
      </c>
      <c r="C2676" s="33">
        <v>90</v>
      </c>
      <c r="D2676" s="33">
        <v>954</v>
      </c>
      <c r="E2676" s="34">
        <v>0</v>
      </c>
      <c r="F2676" s="33">
        <v>63</v>
      </c>
      <c r="G2676" s="33">
        <v>215</v>
      </c>
      <c r="H2676" s="32">
        <v>0</v>
      </c>
    </row>
    <row r="2677" spans="1:8" s="197" customFormat="1" x14ac:dyDescent="0.35">
      <c r="A2677" s="199" t="s">
        <v>1095</v>
      </c>
      <c r="B2677" s="66">
        <v>44379</v>
      </c>
      <c r="C2677" s="33">
        <v>153</v>
      </c>
      <c r="D2677" s="33">
        <v>892</v>
      </c>
      <c r="E2677" s="34">
        <v>0</v>
      </c>
      <c r="F2677" s="33">
        <v>57</v>
      </c>
      <c r="G2677" s="33">
        <v>169</v>
      </c>
      <c r="H2677" s="32">
        <v>0</v>
      </c>
    </row>
    <row r="2678" spans="1:8" s="197" customFormat="1" x14ac:dyDescent="0.35">
      <c r="A2678" s="199" t="s">
        <v>1090</v>
      </c>
      <c r="B2678" s="66">
        <v>44380</v>
      </c>
      <c r="C2678" s="33">
        <v>389</v>
      </c>
      <c r="D2678" s="33">
        <v>2556</v>
      </c>
      <c r="E2678" s="34">
        <v>0</v>
      </c>
      <c r="F2678" s="33">
        <v>99</v>
      </c>
      <c r="G2678" s="33">
        <v>242</v>
      </c>
      <c r="H2678" s="32">
        <v>0</v>
      </c>
    </row>
    <row r="2679" spans="1:8" s="197" customFormat="1" x14ac:dyDescent="0.35">
      <c r="A2679" s="199" t="s">
        <v>1091</v>
      </c>
      <c r="B2679" s="66">
        <v>44380</v>
      </c>
      <c r="C2679" s="33">
        <v>141</v>
      </c>
      <c r="D2679" s="33">
        <v>1242</v>
      </c>
      <c r="E2679" s="34">
        <v>0</v>
      </c>
      <c r="F2679" s="33">
        <v>58</v>
      </c>
      <c r="G2679" s="33">
        <v>201</v>
      </c>
      <c r="H2679" s="32">
        <v>0</v>
      </c>
    </row>
    <row r="2680" spans="1:8" s="197" customFormat="1" x14ac:dyDescent="0.35">
      <c r="A2680" s="199" t="s">
        <v>1092</v>
      </c>
      <c r="B2680" s="66">
        <v>44380</v>
      </c>
      <c r="C2680" s="33">
        <v>133</v>
      </c>
      <c r="D2680" s="33">
        <v>1295</v>
      </c>
      <c r="E2680" s="34">
        <v>0</v>
      </c>
      <c r="F2680" s="33">
        <v>61</v>
      </c>
      <c r="G2680" s="33">
        <v>230</v>
      </c>
      <c r="H2680" s="32">
        <v>0</v>
      </c>
    </row>
    <row r="2681" spans="1:8" s="197" customFormat="1" x14ac:dyDescent="0.35">
      <c r="A2681" s="199" t="s">
        <v>1093</v>
      </c>
      <c r="B2681" s="66">
        <v>44380</v>
      </c>
      <c r="C2681" s="33">
        <v>64</v>
      </c>
      <c r="D2681" s="33">
        <v>746</v>
      </c>
      <c r="E2681" s="34">
        <v>0</v>
      </c>
      <c r="F2681" s="33">
        <v>30</v>
      </c>
      <c r="G2681" s="33">
        <v>231</v>
      </c>
      <c r="H2681" s="32">
        <v>0</v>
      </c>
    </row>
    <row r="2682" spans="1:8" s="197" customFormat="1" x14ac:dyDescent="0.35">
      <c r="A2682" s="199" t="s">
        <v>1094</v>
      </c>
      <c r="B2682" s="66">
        <v>44380</v>
      </c>
      <c r="C2682" s="33">
        <v>72</v>
      </c>
      <c r="D2682" s="33">
        <v>907</v>
      </c>
      <c r="E2682" s="34">
        <v>0</v>
      </c>
      <c r="F2682" s="33">
        <v>80</v>
      </c>
      <c r="G2682" s="33">
        <v>272</v>
      </c>
      <c r="H2682" s="32">
        <v>0</v>
      </c>
    </row>
    <row r="2683" spans="1:8" s="197" customFormat="1" x14ac:dyDescent="0.35">
      <c r="A2683" s="199" t="s">
        <v>1095</v>
      </c>
      <c r="B2683" s="66">
        <v>44380</v>
      </c>
      <c r="C2683" s="33">
        <v>149</v>
      </c>
      <c r="D2683" s="33">
        <v>830</v>
      </c>
      <c r="E2683" s="34">
        <v>0</v>
      </c>
      <c r="F2683" s="33">
        <v>61</v>
      </c>
      <c r="G2683" s="33">
        <v>225</v>
      </c>
      <c r="H2683" s="32">
        <v>0</v>
      </c>
    </row>
    <row r="2684" spans="1:8" s="197" customFormat="1" x14ac:dyDescent="0.35">
      <c r="A2684" s="199" t="s">
        <v>1090</v>
      </c>
      <c r="B2684" s="66">
        <v>44381</v>
      </c>
      <c r="C2684" s="33">
        <v>358</v>
      </c>
      <c r="D2684" s="33">
        <v>2471</v>
      </c>
      <c r="E2684" s="34">
        <v>0</v>
      </c>
      <c r="F2684" s="33">
        <v>127</v>
      </c>
      <c r="G2684" s="33">
        <v>303</v>
      </c>
      <c r="H2684" s="32">
        <v>0</v>
      </c>
    </row>
    <row r="2685" spans="1:8" s="197" customFormat="1" x14ac:dyDescent="0.35">
      <c r="A2685" s="199" t="s">
        <v>1091</v>
      </c>
      <c r="B2685" s="66">
        <v>44381</v>
      </c>
      <c r="C2685" s="33">
        <v>123</v>
      </c>
      <c r="D2685" s="33">
        <v>1201</v>
      </c>
      <c r="E2685" s="34">
        <v>0</v>
      </c>
      <c r="F2685" s="33">
        <v>76</v>
      </c>
      <c r="G2685" s="33">
        <v>220</v>
      </c>
      <c r="H2685" s="32">
        <v>0</v>
      </c>
    </row>
    <row r="2686" spans="1:8" s="197" customFormat="1" x14ac:dyDescent="0.35">
      <c r="A2686" s="199" t="s">
        <v>1092</v>
      </c>
      <c r="B2686" s="66">
        <v>44381</v>
      </c>
      <c r="C2686" s="33">
        <v>121</v>
      </c>
      <c r="D2686" s="33">
        <v>1299</v>
      </c>
      <c r="E2686" s="34">
        <v>0</v>
      </c>
      <c r="F2686" s="33">
        <v>67</v>
      </c>
      <c r="G2686" s="33">
        <v>221</v>
      </c>
      <c r="H2686" s="32">
        <v>0</v>
      </c>
    </row>
    <row r="2687" spans="1:8" s="197" customFormat="1" x14ac:dyDescent="0.35">
      <c r="A2687" s="199" t="s">
        <v>1093</v>
      </c>
      <c r="B2687" s="66">
        <v>44381</v>
      </c>
      <c r="C2687" s="33">
        <v>62</v>
      </c>
      <c r="D2687" s="33">
        <v>719</v>
      </c>
      <c r="E2687" s="34">
        <v>0</v>
      </c>
      <c r="F2687" s="33">
        <v>34</v>
      </c>
      <c r="G2687" s="33">
        <v>246</v>
      </c>
      <c r="H2687" s="32">
        <v>0</v>
      </c>
    </row>
    <row r="2688" spans="1:8" s="197" customFormat="1" x14ac:dyDescent="0.35">
      <c r="A2688" s="199" t="s">
        <v>1094</v>
      </c>
      <c r="B2688" s="66">
        <v>44381</v>
      </c>
      <c r="C2688" s="33">
        <v>71</v>
      </c>
      <c r="D2688" s="33">
        <v>887</v>
      </c>
      <c r="E2688" s="34">
        <v>0</v>
      </c>
      <c r="F2688" s="33">
        <v>80</v>
      </c>
      <c r="G2688" s="33">
        <v>275</v>
      </c>
      <c r="H2688" s="32">
        <v>0</v>
      </c>
    </row>
    <row r="2689" spans="1:8" s="197" customFormat="1" x14ac:dyDescent="0.35">
      <c r="A2689" s="199" t="s">
        <v>1095</v>
      </c>
      <c r="B2689" s="66">
        <v>44381</v>
      </c>
      <c r="C2689" s="33">
        <v>151</v>
      </c>
      <c r="D2689" s="33">
        <v>818</v>
      </c>
      <c r="E2689" s="34">
        <v>0</v>
      </c>
      <c r="F2689" s="33">
        <v>59</v>
      </c>
      <c r="G2689" s="33">
        <v>237</v>
      </c>
      <c r="H2689" s="32">
        <v>0</v>
      </c>
    </row>
    <row r="2690" spans="1:8" s="197" customFormat="1" x14ac:dyDescent="0.35">
      <c r="A2690" s="199" t="s">
        <v>1090</v>
      </c>
      <c r="B2690" s="66">
        <v>44382</v>
      </c>
      <c r="C2690" s="33">
        <v>356</v>
      </c>
      <c r="D2690" s="33">
        <v>2434</v>
      </c>
      <c r="E2690" s="34">
        <v>0</v>
      </c>
      <c r="F2690" s="33">
        <v>129</v>
      </c>
      <c r="G2690" s="33">
        <v>323</v>
      </c>
      <c r="H2690" s="32">
        <v>0</v>
      </c>
    </row>
    <row r="2691" spans="1:8" s="197" customFormat="1" x14ac:dyDescent="0.35">
      <c r="A2691" s="199" t="s">
        <v>1091</v>
      </c>
      <c r="B2691" s="66">
        <v>44382</v>
      </c>
      <c r="C2691" s="33">
        <v>129</v>
      </c>
      <c r="D2691" s="33">
        <v>1207</v>
      </c>
      <c r="E2691" s="34">
        <v>0</v>
      </c>
      <c r="F2691" s="33">
        <v>67</v>
      </c>
      <c r="G2691" s="33">
        <v>223</v>
      </c>
      <c r="H2691" s="32">
        <v>0</v>
      </c>
    </row>
    <row r="2692" spans="1:8" s="197" customFormat="1" x14ac:dyDescent="0.35">
      <c r="A2692" s="199" t="s">
        <v>1092</v>
      </c>
      <c r="B2692" s="66">
        <v>44382</v>
      </c>
      <c r="C2692" s="33">
        <v>121</v>
      </c>
      <c r="D2692" s="33">
        <v>1290</v>
      </c>
      <c r="E2692" s="34">
        <v>0</v>
      </c>
      <c r="F2692" s="33">
        <v>68</v>
      </c>
      <c r="G2692" s="33">
        <v>237</v>
      </c>
      <c r="H2692" s="32">
        <v>0</v>
      </c>
    </row>
    <row r="2693" spans="1:8" s="197" customFormat="1" x14ac:dyDescent="0.35">
      <c r="A2693" s="199" t="s">
        <v>1093</v>
      </c>
      <c r="B2693" s="66">
        <v>44382</v>
      </c>
      <c r="C2693" s="33">
        <v>55</v>
      </c>
      <c r="D2693" s="33">
        <v>729</v>
      </c>
      <c r="E2693" s="34">
        <v>0</v>
      </c>
      <c r="F2693" s="33">
        <v>40</v>
      </c>
      <c r="G2693" s="33">
        <v>249</v>
      </c>
      <c r="H2693" s="32">
        <v>0</v>
      </c>
    </row>
    <row r="2694" spans="1:8" s="197" customFormat="1" x14ac:dyDescent="0.35">
      <c r="A2694" s="199" t="s">
        <v>1094</v>
      </c>
      <c r="B2694" s="66">
        <v>44382</v>
      </c>
      <c r="C2694" s="33">
        <v>72</v>
      </c>
      <c r="D2694" s="33">
        <v>918</v>
      </c>
      <c r="E2694" s="34">
        <v>0</v>
      </c>
      <c r="F2694" s="33">
        <v>80</v>
      </c>
      <c r="G2694" s="33">
        <v>250</v>
      </c>
      <c r="H2694" s="32">
        <v>0</v>
      </c>
    </row>
    <row r="2695" spans="1:8" s="197" customFormat="1" x14ac:dyDescent="0.35">
      <c r="A2695" s="199" t="s">
        <v>1095</v>
      </c>
      <c r="B2695" s="66">
        <v>44382</v>
      </c>
      <c r="C2695" s="33">
        <v>158</v>
      </c>
      <c r="D2695" s="33">
        <v>816</v>
      </c>
      <c r="E2695" s="34">
        <v>0</v>
      </c>
      <c r="F2695" s="33">
        <v>52</v>
      </c>
      <c r="G2695" s="33">
        <v>239</v>
      </c>
      <c r="H2695" s="32">
        <v>0</v>
      </c>
    </row>
    <row r="2696" spans="1:8" s="197" customFormat="1" x14ac:dyDescent="0.35">
      <c r="A2696" s="199" t="s">
        <v>1090</v>
      </c>
      <c r="B2696" s="66">
        <v>44383</v>
      </c>
      <c r="C2696" s="33">
        <v>358</v>
      </c>
      <c r="D2696" s="33">
        <v>2443</v>
      </c>
      <c r="E2696" s="34">
        <v>0</v>
      </c>
      <c r="F2696" s="33">
        <v>130</v>
      </c>
      <c r="G2696" s="33">
        <v>332</v>
      </c>
      <c r="H2696" s="32">
        <v>0</v>
      </c>
    </row>
    <row r="2697" spans="1:8" s="197" customFormat="1" x14ac:dyDescent="0.35">
      <c r="A2697" s="199" t="s">
        <v>1091</v>
      </c>
      <c r="B2697" s="66">
        <v>44383</v>
      </c>
      <c r="C2697" s="33">
        <v>130</v>
      </c>
      <c r="D2697" s="33">
        <v>1212</v>
      </c>
      <c r="E2697" s="34">
        <v>0</v>
      </c>
      <c r="F2697" s="33">
        <v>69</v>
      </c>
      <c r="G2697" s="33">
        <v>213</v>
      </c>
      <c r="H2697" s="32">
        <v>0</v>
      </c>
    </row>
    <row r="2698" spans="1:8" s="197" customFormat="1" x14ac:dyDescent="0.35">
      <c r="A2698" s="199" t="s">
        <v>1092</v>
      </c>
      <c r="B2698" s="66">
        <v>44383</v>
      </c>
      <c r="C2698" s="33">
        <v>120</v>
      </c>
      <c r="D2698" s="33">
        <v>1325</v>
      </c>
      <c r="E2698" s="34">
        <v>0</v>
      </c>
      <c r="F2698" s="33">
        <v>68</v>
      </c>
      <c r="G2698" s="33">
        <v>230</v>
      </c>
      <c r="H2698" s="32">
        <v>0</v>
      </c>
    </row>
    <row r="2699" spans="1:8" s="197" customFormat="1" x14ac:dyDescent="0.35">
      <c r="A2699" s="199" t="s">
        <v>1093</v>
      </c>
      <c r="B2699" s="66">
        <v>44383</v>
      </c>
      <c r="C2699" s="33">
        <v>63</v>
      </c>
      <c r="D2699" s="33">
        <v>778</v>
      </c>
      <c r="E2699" s="34">
        <v>0</v>
      </c>
      <c r="F2699" s="33">
        <v>33</v>
      </c>
      <c r="G2699" s="33">
        <v>201</v>
      </c>
      <c r="H2699" s="32">
        <v>0</v>
      </c>
    </row>
    <row r="2700" spans="1:8" s="197" customFormat="1" x14ac:dyDescent="0.35">
      <c r="A2700" s="199" t="s">
        <v>1094</v>
      </c>
      <c r="B2700" s="66">
        <v>44383</v>
      </c>
      <c r="C2700" s="33">
        <v>70</v>
      </c>
      <c r="D2700" s="33">
        <v>940</v>
      </c>
      <c r="E2700" s="34">
        <v>0</v>
      </c>
      <c r="F2700" s="33">
        <v>82</v>
      </c>
      <c r="G2700" s="33">
        <v>233</v>
      </c>
      <c r="H2700" s="32">
        <v>0</v>
      </c>
    </row>
    <row r="2701" spans="1:8" s="197" customFormat="1" x14ac:dyDescent="0.35">
      <c r="A2701" s="199" t="s">
        <v>1095</v>
      </c>
      <c r="B2701" s="66">
        <v>44383</v>
      </c>
      <c r="C2701" s="33">
        <v>154</v>
      </c>
      <c r="D2701" s="33">
        <v>837</v>
      </c>
      <c r="E2701" s="34">
        <v>0</v>
      </c>
      <c r="F2701" s="33">
        <v>56</v>
      </c>
      <c r="G2701" s="33">
        <v>219</v>
      </c>
      <c r="H2701" s="32">
        <v>0</v>
      </c>
    </row>
    <row r="2702" spans="1:8" s="197" customFormat="1" x14ac:dyDescent="0.35">
      <c r="A2702" s="199" t="s">
        <v>1090</v>
      </c>
      <c r="B2702" s="66">
        <v>44384</v>
      </c>
      <c r="C2702" s="33">
        <v>405</v>
      </c>
      <c r="D2702" s="33">
        <v>2541</v>
      </c>
      <c r="E2702" s="34">
        <v>0</v>
      </c>
      <c r="F2702" s="33">
        <v>87</v>
      </c>
      <c r="G2702" s="33">
        <v>236</v>
      </c>
      <c r="H2702" s="32">
        <v>0</v>
      </c>
    </row>
    <row r="2703" spans="1:8" s="197" customFormat="1" x14ac:dyDescent="0.35">
      <c r="A2703" s="199" t="s">
        <v>1091</v>
      </c>
      <c r="B2703" s="66">
        <v>44384</v>
      </c>
      <c r="C2703" s="33">
        <v>133</v>
      </c>
      <c r="D2703" s="33">
        <v>1287</v>
      </c>
      <c r="E2703" s="34">
        <v>0</v>
      </c>
      <c r="F2703" s="33">
        <v>67</v>
      </c>
      <c r="G2703" s="33">
        <v>183</v>
      </c>
      <c r="H2703" s="32">
        <v>0</v>
      </c>
    </row>
    <row r="2704" spans="1:8" s="197" customFormat="1" x14ac:dyDescent="0.35">
      <c r="A2704" s="199" t="s">
        <v>1092</v>
      </c>
      <c r="B2704" s="66">
        <v>44384</v>
      </c>
      <c r="C2704" s="33">
        <v>125</v>
      </c>
      <c r="D2704" s="33">
        <v>1403</v>
      </c>
      <c r="E2704" s="34">
        <v>0</v>
      </c>
      <c r="F2704" s="33">
        <v>62</v>
      </c>
      <c r="G2704" s="33">
        <v>168</v>
      </c>
      <c r="H2704" s="32">
        <v>0</v>
      </c>
    </row>
    <row r="2705" spans="1:8" s="197" customFormat="1" x14ac:dyDescent="0.35">
      <c r="A2705" s="199" t="s">
        <v>1093</v>
      </c>
      <c r="B2705" s="66">
        <v>44384</v>
      </c>
      <c r="C2705" s="33">
        <v>73</v>
      </c>
      <c r="D2705" s="33">
        <v>839</v>
      </c>
      <c r="E2705" s="34">
        <v>0</v>
      </c>
      <c r="F2705" s="33">
        <v>24</v>
      </c>
      <c r="G2705" s="33">
        <v>145</v>
      </c>
      <c r="H2705" s="32">
        <v>0</v>
      </c>
    </row>
    <row r="2706" spans="1:8" s="197" customFormat="1" x14ac:dyDescent="0.35">
      <c r="A2706" s="199" t="s">
        <v>1094</v>
      </c>
      <c r="B2706" s="66">
        <v>44384</v>
      </c>
      <c r="C2706" s="33">
        <v>86</v>
      </c>
      <c r="D2706" s="33">
        <v>979</v>
      </c>
      <c r="E2706" s="34">
        <v>0</v>
      </c>
      <c r="F2706" s="33">
        <v>66</v>
      </c>
      <c r="G2706" s="33">
        <v>215</v>
      </c>
      <c r="H2706" s="32">
        <v>0</v>
      </c>
    </row>
    <row r="2707" spans="1:8" s="197" customFormat="1" x14ac:dyDescent="0.35">
      <c r="A2707" s="199" t="s">
        <v>1095</v>
      </c>
      <c r="B2707" s="66">
        <v>44384</v>
      </c>
      <c r="C2707" s="33">
        <v>163</v>
      </c>
      <c r="D2707" s="33">
        <v>884</v>
      </c>
      <c r="E2707" s="34">
        <v>0</v>
      </c>
      <c r="F2707" s="33">
        <v>47</v>
      </c>
      <c r="G2707" s="33">
        <v>174</v>
      </c>
      <c r="H2707" s="32">
        <v>0</v>
      </c>
    </row>
    <row r="2708" spans="1:8" s="197" customFormat="1" x14ac:dyDescent="0.35">
      <c r="A2708" s="199" t="s">
        <v>1090</v>
      </c>
      <c r="B2708" s="66">
        <v>44385</v>
      </c>
      <c r="C2708" s="33">
        <v>405</v>
      </c>
      <c r="D2708" s="33">
        <v>2644</v>
      </c>
      <c r="E2708" s="34">
        <v>0</v>
      </c>
      <c r="F2708" s="33">
        <v>91</v>
      </c>
      <c r="G2708" s="33">
        <v>169</v>
      </c>
      <c r="H2708" s="32">
        <v>0</v>
      </c>
    </row>
    <row r="2709" spans="1:8" s="197" customFormat="1" x14ac:dyDescent="0.35">
      <c r="A2709" s="199" t="s">
        <v>1091</v>
      </c>
      <c r="B2709" s="66">
        <v>44385</v>
      </c>
      <c r="C2709" s="33">
        <v>148</v>
      </c>
      <c r="D2709" s="33">
        <v>1305</v>
      </c>
      <c r="E2709" s="34">
        <v>0</v>
      </c>
      <c r="F2709" s="33">
        <v>56</v>
      </c>
      <c r="G2709" s="33">
        <v>176</v>
      </c>
      <c r="H2709" s="32">
        <v>0</v>
      </c>
    </row>
    <row r="2710" spans="1:8" s="197" customFormat="1" x14ac:dyDescent="0.35">
      <c r="A2710" s="199" t="s">
        <v>1092</v>
      </c>
      <c r="B2710" s="66">
        <v>44385</v>
      </c>
      <c r="C2710" s="33">
        <v>126</v>
      </c>
      <c r="D2710" s="33">
        <v>1422</v>
      </c>
      <c r="E2710" s="34">
        <v>0</v>
      </c>
      <c r="F2710" s="33">
        <v>61</v>
      </c>
      <c r="G2710" s="33">
        <v>165</v>
      </c>
      <c r="H2710" s="32">
        <v>0</v>
      </c>
    </row>
    <row r="2711" spans="1:8" s="197" customFormat="1" x14ac:dyDescent="0.35">
      <c r="A2711" s="199" t="s">
        <v>1093</v>
      </c>
      <c r="B2711" s="66">
        <v>44385</v>
      </c>
      <c r="C2711" s="33">
        <v>78</v>
      </c>
      <c r="D2711" s="33">
        <v>810</v>
      </c>
      <c r="E2711" s="34">
        <v>0</v>
      </c>
      <c r="F2711" s="33">
        <v>19</v>
      </c>
      <c r="G2711" s="33">
        <v>160</v>
      </c>
      <c r="H2711" s="32">
        <v>0</v>
      </c>
    </row>
    <row r="2712" spans="1:8" s="197" customFormat="1" x14ac:dyDescent="0.35">
      <c r="A2712" s="199" t="s">
        <v>1094</v>
      </c>
      <c r="B2712" s="66">
        <v>44385</v>
      </c>
      <c r="C2712" s="33">
        <v>89</v>
      </c>
      <c r="D2712" s="33">
        <v>973</v>
      </c>
      <c r="E2712" s="34">
        <v>0</v>
      </c>
      <c r="F2712" s="33">
        <v>63</v>
      </c>
      <c r="G2712" s="33">
        <v>205</v>
      </c>
      <c r="H2712" s="32">
        <v>0</v>
      </c>
    </row>
    <row r="2713" spans="1:8" s="197" customFormat="1" x14ac:dyDescent="0.35">
      <c r="A2713" s="199" t="s">
        <v>1095</v>
      </c>
      <c r="B2713" s="66">
        <v>44385</v>
      </c>
      <c r="C2713" s="33">
        <v>167</v>
      </c>
      <c r="D2713" s="33">
        <v>898</v>
      </c>
      <c r="E2713" s="34">
        <v>0</v>
      </c>
      <c r="F2713" s="33">
        <v>43</v>
      </c>
      <c r="G2713" s="33">
        <v>156</v>
      </c>
      <c r="H2713" s="32">
        <v>0</v>
      </c>
    </row>
    <row r="2714" spans="1:8" s="197" customFormat="1" x14ac:dyDescent="0.35">
      <c r="A2714" s="199" t="s">
        <v>1090</v>
      </c>
      <c r="B2714" s="66">
        <v>44386</v>
      </c>
      <c r="C2714" s="33">
        <v>397</v>
      </c>
      <c r="D2714" s="33">
        <v>2666</v>
      </c>
      <c r="E2714" s="34">
        <v>0</v>
      </c>
      <c r="F2714" s="33">
        <v>97</v>
      </c>
      <c r="G2714" s="33">
        <v>145</v>
      </c>
      <c r="H2714" s="32">
        <v>0</v>
      </c>
    </row>
    <row r="2715" spans="1:8" s="197" customFormat="1" x14ac:dyDescent="0.35">
      <c r="A2715" s="199" t="s">
        <v>1091</v>
      </c>
      <c r="B2715" s="66">
        <v>44386</v>
      </c>
      <c r="C2715" s="33">
        <v>140</v>
      </c>
      <c r="D2715" s="33">
        <v>1289</v>
      </c>
      <c r="E2715" s="34">
        <v>0</v>
      </c>
      <c r="F2715" s="33">
        <v>63</v>
      </c>
      <c r="G2715" s="33">
        <v>163</v>
      </c>
      <c r="H2715" s="32">
        <v>0</v>
      </c>
    </row>
    <row r="2716" spans="1:8" s="197" customFormat="1" x14ac:dyDescent="0.35">
      <c r="A2716" s="199" t="s">
        <v>1092</v>
      </c>
      <c r="B2716" s="66">
        <v>44386</v>
      </c>
      <c r="C2716" s="33">
        <v>127</v>
      </c>
      <c r="D2716" s="33">
        <v>1351</v>
      </c>
      <c r="E2716" s="34">
        <v>0</v>
      </c>
      <c r="F2716" s="33">
        <v>63</v>
      </c>
      <c r="G2716" s="33">
        <v>212</v>
      </c>
      <c r="H2716" s="32">
        <v>0</v>
      </c>
    </row>
    <row r="2717" spans="1:8" s="197" customFormat="1" x14ac:dyDescent="0.35">
      <c r="A2717" s="199" t="s">
        <v>1093</v>
      </c>
      <c r="B2717" s="66">
        <v>44386</v>
      </c>
      <c r="C2717" s="33">
        <v>75</v>
      </c>
      <c r="D2717" s="33">
        <v>847</v>
      </c>
      <c r="E2717" s="34">
        <v>0</v>
      </c>
      <c r="F2717" s="33">
        <v>19</v>
      </c>
      <c r="G2717" s="33">
        <v>129</v>
      </c>
      <c r="H2717" s="32">
        <v>0</v>
      </c>
    </row>
    <row r="2718" spans="1:8" s="197" customFormat="1" x14ac:dyDescent="0.35">
      <c r="A2718" s="199" t="s">
        <v>1094</v>
      </c>
      <c r="B2718" s="66">
        <v>44386</v>
      </c>
      <c r="C2718" s="33">
        <v>78</v>
      </c>
      <c r="D2718" s="33">
        <v>946</v>
      </c>
      <c r="E2718" s="34">
        <v>0</v>
      </c>
      <c r="F2718" s="33">
        <v>74</v>
      </c>
      <c r="G2718" s="33">
        <v>233</v>
      </c>
      <c r="H2718" s="32">
        <v>0</v>
      </c>
    </row>
    <row r="2719" spans="1:8" s="197" customFormat="1" x14ac:dyDescent="0.35">
      <c r="A2719" s="199" t="s">
        <v>1095</v>
      </c>
      <c r="B2719" s="66">
        <v>44386</v>
      </c>
      <c r="C2719" s="33">
        <v>166</v>
      </c>
      <c r="D2719" s="33">
        <v>875</v>
      </c>
      <c r="E2719" s="34">
        <v>0</v>
      </c>
      <c r="F2719" s="33">
        <v>44</v>
      </c>
      <c r="G2719" s="33">
        <v>179</v>
      </c>
      <c r="H2719" s="32">
        <v>0</v>
      </c>
    </row>
    <row r="2720" spans="1:8" s="197" customFormat="1" x14ac:dyDescent="0.35">
      <c r="A2720" s="199" t="s">
        <v>1090</v>
      </c>
      <c r="B2720" s="66">
        <v>44387</v>
      </c>
      <c r="C2720" s="33">
        <v>389</v>
      </c>
      <c r="D2720" s="33">
        <v>2602</v>
      </c>
      <c r="E2720" s="34">
        <v>0</v>
      </c>
      <c r="F2720" s="33">
        <v>101</v>
      </c>
      <c r="G2720" s="33">
        <v>205</v>
      </c>
      <c r="H2720" s="32">
        <v>0</v>
      </c>
    </row>
    <row r="2721" spans="1:8" s="197" customFormat="1" x14ac:dyDescent="0.35">
      <c r="A2721" s="199" t="s">
        <v>1091</v>
      </c>
      <c r="B2721" s="66">
        <v>44387</v>
      </c>
      <c r="C2721" s="33">
        <v>132</v>
      </c>
      <c r="D2721" s="33">
        <v>1279</v>
      </c>
      <c r="E2721" s="34">
        <v>0</v>
      </c>
      <c r="F2721" s="33">
        <v>67</v>
      </c>
      <c r="G2721" s="33">
        <v>172</v>
      </c>
      <c r="H2721" s="32">
        <v>0</v>
      </c>
    </row>
    <row r="2722" spans="1:8" s="197" customFormat="1" x14ac:dyDescent="0.35">
      <c r="A2722" s="199" t="s">
        <v>1092</v>
      </c>
      <c r="B2722" s="66">
        <v>44387</v>
      </c>
      <c r="C2722" s="33">
        <v>124</v>
      </c>
      <c r="D2722" s="33">
        <v>1340</v>
      </c>
      <c r="E2722" s="34">
        <v>0</v>
      </c>
      <c r="F2722" s="33">
        <v>63</v>
      </c>
      <c r="G2722" s="33">
        <v>208</v>
      </c>
      <c r="H2722" s="32">
        <v>0</v>
      </c>
    </row>
    <row r="2723" spans="1:8" s="197" customFormat="1" x14ac:dyDescent="0.35">
      <c r="A2723" s="199" t="s">
        <v>1093</v>
      </c>
      <c r="B2723" s="66">
        <v>44387</v>
      </c>
      <c r="C2723" s="33">
        <v>63</v>
      </c>
      <c r="D2723" s="33">
        <v>773</v>
      </c>
      <c r="E2723" s="34">
        <v>0</v>
      </c>
      <c r="F2723" s="33">
        <v>34</v>
      </c>
      <c r="G2723" s="33">
        <v>186</v>
      </c>
      <c r="H2723" s="32">
        <v>0</v>
      </c>
    </row>
    <row r="2724" spans="1:8" s="197" customFormat="1" x14ac:dyDescent="0.35">
      <c r="A2724" s="199" t="s">
        <v>1094</v>
      </c>
      <c r="B2724" s="66">
        <v>44387</v>
      </c>
      <c r="C2724" s="33">
        <v>74</v>
      </c>
      <c r="D2724" s="33">
        <v>927</v>
      </c>
      <c r="E2724" s="34">
        <v>0</v>
      </c>
      <c r="F2724" s="33">
        <v>78</v>
      </c>
      <c r="G2724" s="33">
        <v>242</v>
      </c>
      <c r="H2724" s="32">
        <v>0</v>
      </c>
    </row>
    <row r="2725" spans="1:8" s="197" customFormat="1" x14ac:dyDescent="0.35">
      <c r="A2725" s="199" t="s">
        <v>1095</v>
      </c>
      <c r="B2725" s="66">
        <v>44387</v>
      </c>
      <c r="C2725" s="33">
        <v>162</v>
      </c>
      <c r="D2725" s="33">
        <v>872</v>
      </c>
      <c r="E2725" s="34">
        <v>0</v>
      </c>
      <c r="F2725" s="33">
        <v>48</v>
      </c>
      <c r="G2725" s="33">
        <v>182</v>
      </c>
      <c r="H2725" s="32">
        <v>0</v>
      </c>
    </row>
    <row r="2726" spans="1:8" s="197" customFormat="1" x14ac:dyDescent="0.35">
      <c r="A2726" s="199" t="s">
        <v>1090</v>
      </c>
      <c r="B2726" s="66">
        <v>44388</v>
      </c>
      <c r="C2726" s="33">
        <v>361</v>
      </c>
      <c r="D2726" s="33">
        <v>2514</v>
      </c>
      <c r="E2726" s="34">
        <v>0</v>
      </c>
      <c r="F2726" s="33">
        <v>126</v>
      </c>
      <c r="G2726" s="33">
        <v>276</v>
      </c>
      <c r="H2726" s="32">
        <v>0</v>
      </c>
    </row>
    <row r="2727" spans="1:8" s="197" customFormat="1" x14ac:dyDescent="0.35">
      <c r="A2727" s="199" t="s">
        <v>1091</v>
      </c>
      <c r="B2727" s="66">
        <v>44388</v>
      </c>
      <c r="C2727" s="33">
        <v>132</v>
      </c>
      <c r="D2727" s="33">
        <v>1192</v>
      </c>
      <c r="E2727" s="34">
        <v>0</v>
      </c>
      <c r="F2727" s="33">
        <v>70</v>
      </c>
      <c r="G2727" s="33">
        <v>218</v>
      </c>
      <c r="H2727" s="32">
        <v>0</v>
      </c>
    </row>
    <row r="2728" spans="1:8" s="197" customFormat="1" x14ac:dyDescent="0.35">
      <c r="A2728" s="199" t="s">
        <v>1092</v>
      </c>
      <c r="B2728" s="66">
        <v>44388</v>
      </c>
      <c r="C2728" s="33">
        <v>121</v>
      </c>
      <c r="D2728" s="33">
        <v>1263</v>
      </c>
      <c r="E2728" s="34">
        <v>0</v>
      </c>
      <c r="F2728" s="33">
        <v>68</v>
      </c>
      <c r="G2728" s="33">
        <v>253</v>
      </c>
      <c r="H2728" s="32">
        <v>0</v>
      </c>
    </row>
    <row r="2729" spans="1:8" s="197" customFormat="1" x14ac:dyDescent="0.35">
      <c r="A2729" s="199" t="s">
        <v>1093</v>
      </c>
      <c r="B2729" s="66">
        <v>44388</v>
      </c>
      <c r="C2729" s="33">
        <v>59</v>
      </c>
      <c r="D2729" s="33">
        <v>766</v>
      </c>
      <c r="E2729" s="34">
        <v>0</v>
      </c>
      <c r="F2729" s="33">
        <v>38</v>
      </c>
      <c r="G2729" s="33">
        <v>187</v>
      </c>
      <c r="H2729" s="32">
        <v>0</v>
      </c>
    </row>
    <row r="2730" spans="1:8" s="197" customFormat="1" x14ac:dyDescent="0.35">
      <c r="A2730" s="199" t="s">
        <v>1094</v>
      </c>
      <c r="B2730" s="66">
        <v>44388</v>
      </c>
      <c r="C2730" s="33">
        <v>66</v>
      </c>
      <c r="D2730" s="33">
        <v>917</v>
      </c>
      <c r="E2730" s="34">
        <v>0</v>
      </c>
      <c r="F2730" s="33">
        <v>86</v>
      </c>
      <c r="G2730" s="33">
        <v>236</v>
      </c>
      <c r="H2730" s="32">
        <v>0</v>
      </c>
    </row>
    <row r="2731" spans="1:8" s="197" customFormat="1" x14ac:dyDescent="0.35">
      <c r="A2731" s="199" t="s">
        <v>1095</v>
      </c>
      <c r="B2731" s="66">
        <v>44388</v>
      </c>
      <c r="C2731" s="33">
        <v>164</v>
      </c>
      <c r="D2731" s="33">
        <v>868</v>
      </c>
      <c r="E2731" s="34">
        <v>0</v>
      </c>
      <c r="F2731" s="33">
        <v>46</v>
      </c>
      <c r="G2731" s="33">
        <v>189</v>
      </c>
      <c r="H2731" s="32">
        <v>0</v>
      </c>
    </row>
    <row r="2732" spans="1:8" s="197" customFormat="1" x14ac:dyDescent="0.35">
      <c r="A2732" s="199" t="s">
        <v>1090</v>
      </c>
      <c r="B2732" s="66">
        <v>44389</v>
      </c>
      <c r="C2732" s="33">
        <v>370</v>
      </c>
      <c r="D2732" s="33">
        <v>2513</v>
      </c>
      <c r="E2732" s="34">
        <v>0</v>
      </c>
      <c r="F2732" s="33">
        <v>118</v>
      </c>
      <c r="G2732" s="33">
        <v>287</v>
      </c>
      <c r="H2732" s="32">
        <v>0</v>
      </c>
    </row>
    <row r="2733" spans="1:8" s="197" customFormat="1" x14ac:dyDescent="0.35">
      <c r="A2733" s="199" t="s">
        <v>1091</v>
      </c>
      <c r="B2733" s="66">
        <v>44389</v>
      </c>
      <c r="C2733" s="33">
        <v>139</v>
      </c>
      <c r="D2733" s="33">
        <v>1201</v>
      </c>
      <c r="E2733" s="34">
        <v>0</v>
      </c>
      <c r="F2733" s="33">
        <v>59</v>
      </c>
      <c r="G2733" s="33">
        <v>188</v>
      </c>
      <c r="H2733" s="32">
        <v>0</v>
      </c>
    </row>
    <row r="2734" spans="1:8" s="197" customFormat="1" x14ac:dyDescent="0.35">
      <c r="A2734" s="199" t="s">
        <v>1092</v>
      </c>
      <c r="B2734" s="66">
        <v>44389</v>
      </c>
      <c r="C2734" s="33">
        <v>107</v>
      </c>
      <c r="D2734" s="33">
        <v>1319</v>
      </c>
      <c r="E2734" s="34">
        <v>0</v>
      </c>
      <c r="F2734" s="33">
        <v>83</v>
      </c>
      <c r="G2734" s="33">
        <v>222</v>
      </c>
      <c r="H2734" s="32">
        <v>0</v>
      </c>
    </row>
    <row r="2735" spans="1:8" s="197" customFormat="1" x14ac:dyDescent="0.35">
      <c r="A2735" s="199" t="s">
        <v>1093</v>
      </c>
      <c r="B2735" s="66">
        <v>44389</v>
      </c>
      <c r="C2735" s="33">
        <v>70</v>
      </c>
      <c r="D2735" s="33">
        <v>805</v>
      </c>
      <c r="E2735" s="34">
        <v>0</v>
      </c>
      <c r="F2735" s="33">
        <v>31</v>
      </c>
      <c r="G2735" s="33">
        <v>166</v>
      </c>
      <c r="H2735" s="32">
        <v>0</v>
      </c>
    </row>
    <row r="2736" spans="1:8" s="197" customFormat="1" x14ac:dyDescent="0.35">
      <c r="A2736" s="199" t="s">
        <v>1094</v>
      </c>
      <c r="B2736" s="66">
        <v>44389</v>
      </c>
      <c r="C2736" s="33">
        <v>66</v>
      </c>
      <c r="D2736" s="33">
        <v>946</v>
      </c>
      <c r="E2736" s="34">
        <v>0</v>
      </c>
      <c r="F2736" s="33">
        <v>86</v>
      </c>
      <c r="G2736" s="33">
        <v>219</v>
      </c>
      <c r="H2736" s="32">
        <v>0</v>
      </c>
    </row>
    <row r="2737" spans="1:8" s="197" customFormat="1" x14ac:dyDescent="0.35">
      <c r="A2737" s="199" t="s">
        <v>1095</v>
      </c>
      <c r="B2737" s="66">
        <v>44389</v>
      </c>
      <c r="C2737" s="33">
        <v>167</v>
      </c>
      <c r="D2737" s="33">
        <v>888</v>
      </c>
      <c r="E2737" s="34">
        <v>0</v>
      </c>
      <c r="F2737" s="33">
        <v>43</v>
      </c>
      <c r="G2737" s="33">
        <v>168</v>
      </c>
      <c r="H2737" s="32">
        <v>0</v>
      </c>
    </row>
    <row r="2738" spans="1:8" s="197" customFormat="1" x14ac:dyDescent="0.35">
      <c r="A2738" s="199" t="s">
        <v>1090</v>
      </c>
      <c r="B2738" s="66">
        <v>44390</v>
      </c>
      <c r="C2738" s="33">
        <v>384</v>
      </c>
      <c r="D2738" s="33">
        <v>2670</v>
      </c>
      <c r="E2738" s="34">
        <v>0</v>
      </c>
      <c r="F2738" s="33">
        <v>106</v>
      </c>
      <c r="G2738" s="33">
        <v>142</v>
      </c>
      <c r="H2738" s="32">
        <v>0</v>
      </c>
    </row>
    <row r="2739" spans="1:8" s="197" customFormat="1" x14ac:dyDescent="0.35">
      <c r="A2739" s="199" t="s">
        <v>1091</v>
      </c>
      <c r="B2739" s="66">
        <v>44390</v>
      </c>
      <c r="C2739" s="33">
        <v>139</v>
      </c>
      <c r="D2739" s="33">
        <v>1255</v>
      </c>
      <c r="E2739" s="34">
        <v>0</v>
      </c>
      <c r="F2739" s="33">
        <v>70</v>
      </c>
      <c r="G2739" s="33">
        <v>175</v>
      </c>
      <c r="H2739" s="32">
        <v>0</v>
      </c>
    </row>
    <row r="2740" spans="1:8" s="197" customFormat="1" x14ac:dyDescent="0.35">
      <c r="A2740" s="199" t="s">
        <v>1092</v>
      </c>
      <c r="B2740" s="66">
        <v>44390</v>
      </c>
      <c r="C2740" s="33">
        <v>124</v>
      </c>
      <c r="D2740" s="33">
        <v>1392</v>
      </c>
      <c r="E2740" s="34">
        <v>0</v>
      </c>
      <c r="F2740" s="33">
        <v>66</v>
      </c>
      <c r="G2740" s="33">
        <v>180</v>
      </c>
      <c r="H2740" s="32">
        <v>0</v>
      </c>
    </row>
    <row r="2741" spans="1:8" s="197" customFormat="1" x14ac:dyDescent="0.35">
      <c r="A2741" s="199" t="s">
        <v>1093</v>
      </c>
      <c r="B2741" s="66">
        <v>44390</v>
      </c>
      <c r="C2741" s="33">
        <v>70</v>
      </c>
      <c r="D2741" s="33">
        <v>819</v>
      </c>
      <c r="E2741" s="34">
        <v>0</v>
      </c>
      <c r="F2741" s="33">
        <v>27</v>
      </c>
      <c r="G2741" s="33">
        <v>146</v>
      </c>
      <c r="H2741" s="32">
        <v>0</v>
      </c>
    </row>
    <row r="2742" spans="1:8" s="197" customFormat="1" x14ac:dyDescent="0.35">
      <c r="A2742" s="199" t="s">
        <v>1094</v>
      </c>
      <c r="B2742" s="66">
        <v>44390</v>
      </c>
      <c r="C2742" s="33">
        <v>69</v>
      </c>
      <c r="D2742" s="33">
        <v>991</v>
      </c>
      <c r="E2742" s="34">
        <v>0</v>
      </c>
      <c r="F2742" s="33">
        <v>83</v>
      </c>
      <c r="G2742" s="33">
        <v>192</v>
      </c>
      <c r="H2742" s="32">
        <v>0</v>
      </c>
    </row>
    <row r="2743" spans="1:8" s="197" customFormat="1" x14ac:dyDescent="0.35">
      <c r="A2743" s="199" t="s">
        <v>1095</v>
      </c>
      <c r="B2743" s="66">
        <v>44390</v>
      </c>
      <c r="C2743" s="33">
        <v>173</v>
      </c>
      <c r="D2743" s="33">
        <v>909</v>
      </c>
      <c r="E2743" s="34">
        <v>0</v>
      </c>
      <c r="F2743" s="33">
        <v>37</v>
      </c>
      <c r="G2743" s="33">
        <v>162</v>
      </c>
      <c r="H2743" s="32">
        <v>0</v>
      </c>
    </row>
    <row r="2744" spans="1:8" s="197" customFormat="1" x14ac:dyDescent="0.35">
      <c r="A2744" s="199" t="s">
        <v>1090</v>
      </c>
      <c r="B2744" s="66">
        <v>44391</v>
      </c>
      <c r="C2744" s="33">
        <v>404</v>
      </c>
      <c r="D2744" s="33">
        <v>2704</v>
      </c>
      <c r="E2744" s="34">
        <v>0</v>
      </c>
      <c r="F2744" s="33">
        <v>86</v>
      </c>
      <c r="G2744" s="33">
        <v>119</v>
      </c>
      <c r="H2744" s="32">
        <v>0</v>
      </c>
    </row>
    <row r="2745" spans="1:8" s="197" customFormat="1" x14ac:dyDescent="0.35">
      <c r="A2745" s="199" t="s">
        <v>1091</v>
      </c>
      <c r="B2745" s="66">
        <v>44391</v>
      </c>
      <c r="C2745" s="33">
        <v>140</v>
      </c>
      <c r="D2745" s="33">
        <v>1279</v>
      </c>
      <c r="E2745" s="34">
        <v>0</v>
      </c>
      <c r="F2745" s="33">
        <v>60</v>
      </c>
      <c r="G2745" s="33">
        <v>163</v>
      </c>
      <c r="H2745" s="32">
        <v>0</v>
      </c>
    </row>
    <row r="2746" spans="1:8" s="197" customFormat="1" x14ac:dyDescent="0.35">
      <c r="A2746" s="199" t="s">
        <v>1092</v>
      </c>
      <c r="B2746" s="66">
        <v>44391</v>
      </c>
      <c r="C2746" s="33">
        <v>120</v>
      </c>
      <c r="D2746" s="33">
        <v>1382</v>
      </c>
      <c r="E2746" s="34">
        <v>0</v>
      </c>
      <c r="F2746" s="33">
        <v>69</v>
      </c>
      <c r="G2746" s="33">
        <v>196</v>
      </c>
      <c r="H2746" s="32">
        <v>0</v>
      </c>
    </row>
    <row r="2747" spans="1:8" s="197" customFormat="1" x14ac:dyDescent="0.35">
      <c r="A2747" s="199" t="s">
        <v>1093</v>
      </c>
      <c r="B2747" s="66">
        <v>44391</v>
      </c>
      <c r="C2747" s="33">
        <v>77</v>
      </c>
      <c r="D2747" s="33">
        <v>844</v>
      </c>
      <c r="E2747" s="34">
        <v>0</v>
      </c>
      <c r="F2747" s="33">
        <v>22</v>
      </c>
      <c r="G2747" s="33">
        <v>120</v>
      </c>
      <c r="H2747" s="32">
        <v>0</v>
      </c>
    </row>
    <row r="2748" spans="1:8" s="197" customFormat="1" x14ac:dyDescent="0.35">
      <c r="A2748" s="199" t="s">
        <v>1094</v>
      </c>
      <c r="B2748" s="66">
        <v>44391</v>
      </c>
      <c r="C2748" s="33">
        <v>77</v>
      </c>
      <c r="D2748" s="33">
        <v>1000</v>
      </c>
      <c r="E2748" s="34">
        <v>0</v>
      </c>
      <c r="F2748" s="33">
        <v>75</v>
      </c>
      <c r="G2748" s="33">
        <v>185</v>
      </c>
      <c r="H2748" s="32">
        <v>0</v>
      </c>
    </row>
    <row r="2749" spans="1:8" s="197" customFormat="1" x14ac:dyDescent="0.35">
      <c r="A2749" s="199" t="s">
        <v>1095</v>
      </c>
      <c r="B2749" s="66">
        <v>44391</v>
      </c>
      <c r="C2749" s="33">
        <v>170</v>
      </c>
      <c r="D2749" s="33">
        <v>904</v>
      </c>
      <c r="E2749" s="34">
        <v>0</v>
      </c>
      <c r="F2749" s="33">
        <v>42</v>
      </c>
      <c r="G2749" s="33">
        <v>154</v>
      </c>
      <c r="H2749" s="32">
        <v>0</v>
      </c>
    </row>
    <row r="2750" spans="1:8" s="197" customFormat="1" x14ac:dyDescent="0.35">
      <c r="A2750" s="199" t="s">
        <v>1090</v>
      </c>
      <c r="B2750" s="66">
        <v>44392</v>
      </c>
      <c r="C2750" s="33">
        <v>403</v>
      </c>
      <c r="D2750" s="33">
        <v>2735</v>
      </c>
      <c r="E2750" s="34">
        <v>0</v>
      </c>
      <c r="F2750" s="33">
        <v>85</v>
      </c>
      <c r="G2750" s="33">
        <v>97</v>
      </c>
      <c r="H2750" s="32">
        <v>0</v>
      </c>
    </row>
    <row r="2751" spans="1:8" s="197" customFormat="1" x14ac:dyDescent="0.35">
      <c r="A2751" s="199" t="s">
        <v>1091</v>
      </c>
      <c r="B2751" s="66">
        <v>44392</v>
      </c>
      <c r="C2751" s="33">
        <v>148</v>
      </c>
      <c r="D2751" s="33">
        <v>1315</v>
      </c>
      <c r="E2751" s="34">
        <v>0</v>
      </c>
      <c r="F2751" s="33">
        <v>55</v>
      </c>
      <c r="G2751" s="33">
        <v>141</v>
      </c>
      <c r="H2751" s="32">
        <v>0</v>
      </c>
    </row>
    <row r="2752" spans="1:8" s="197" customFormat="1" x14ac:dyDescent="0.35">
      <c r="A2752" s="199" t="s">
        <v>1092</v>
      </c>
      <c r="B2752" s="66">
        <v>44392</v>
      </c>
      <c r="C2752" s="33">
        <v>128</v>
      </c>
      <c r="D2752" s="33">
        <v>1403</v>
      </c>
      <c r="E2752" s="34">
        <v>0</v>
      </c>
      <c r="F2752" s="33">
        <v>61</v>
      </c>
      <c r="G2752" s="33">
        <v>172</v>
      </c>
      <c r="H2752" s="32">
        <v>0</v>
      </c>
    </row>
    <row r="2753" spans="1:8" s="197" customFormat="1" x14ac:dyDescent="0.35">
      <c r="A2753" s="199" t="s">
        <v>1093</v>
      </c>
      <c r="B2753" s="66">
        <v>44392</v>
      </c>
      <c r="C2753" s="33">
        <v>75</v>
      </c>
      <c r="D2753" s="33">
        <v>848</v>
      </c>
      <c r="E2753" s="34">
        <v>0</v>
      </c>
      <c r="F2753" s="33">
        <v>26</v>
      </c>
      <c r="G2753" s="33">
        <v>130</v>
      </c>
      <c r="H2753" s="32">
        <v>0</v>
      </c>
    </row>
    <row r="2754" spans="1:8" s="197" customFormat="1" x14ac:dyDescent="0.35">
      <c r="A2754" s="199" t="s">
        <v>1094</v>
      </c>
      <c r="B2754" s="66">
        <v>44392</v>
      </c>
      <c r="C2754" s="33">
        <v>75</v>
      </c>
      <c r="D2754" s="33">
        <v>1010</v>
      </c>
      <c r="E2754" s="34">
        <v>0</v>
      </c>
      <c r="F2754" s="33">
        <v>77</v>
      </c>
      <c r="G2754" s="33">
        <v>184</v>
      </c>
      <c r="H2754" s="32">
        <v>0</v>
      </c>
    </row>
    <row r="2755" spans="1:8" s="197" customFormat="1" x14ac:dyDescent="0.35">
      <c r="A2755" s="199" t="s">
        <v>1095</v>
      </c>
      <c r="B2755" s="66">
        <v>44392</v>
      </c>
      <c r="C2755" s="33">
        <v>162</v>
      </c>
      <c r="D2755" s="33">
        <v>882</v>
      </c>
      <c r="E2755" s="34">
        <v>0</v>
      </c>
      <c r="F2755" s="33">
        <v>48</v>
      </c>
      <c r="G2755" s="33">
        <v>176</v>
      </c>
      <c r="H2755" s="32">
        <v>0</v>
      </c>
    </row>
    <row r="2756" spans="1:8" s="197" customFormat="1" x14ac:dyDescent="0.35">
      <c r="A2756" s="199" t="s">
        <v>1090</v>
      </c>
      <c r="B2756" s="66">
        <v>44393</v>
      </c>
      <c r="C2756" s="33">
        <v>367</v>
      </c>
      <c r="D2756" s="33">
        <v>2698</v>
      </c>
      <c r="E2756" s="34">
        <v>0</v>
      </c>
      <c r="F2756" s="33">
        <v>124</v>
      </c>
      <c r="G2756" s="33">
        <v>115</v>
      </c>
      <c r="H2756" s="32">
        <v>0</v>
      </c>
    </row>
    <row r="2757" spans="1:8" s="197" customFormat="1" x14ac:dyDescent="0.35">
      <c r="A2757" s="199" t="s">
        <v>1091</v>
      </c>
      <c r="B2757" s="66">
        <v>44393</v>
      </c>
      <c r="C2757" s="33">
        <v>137</v>
      </c>
      <c r="D2757" s="33">
        <v>1334</v>
      </c>
      <c r="E2757" s="34">
        <v>0</v>
      </c>
      <c r="F2757" s="33">
        <v>67</v>
      </c>
      <c r="G2757" s="33">
        <v>143</v>
      </c>
      <c r="H2757" s="32">
        <v>0</v>
      </c>
    </row>
    <row r="2758" spans="1:8" s="197" customFormat="1" x14ac:dyDescent="0.35">
      <c r="A2758" s="199" t="s">
        <v>1092</v>
      </c>
      <c r="B2758" s="66">
        <v>44393</v>
      </c>
      <c r="C2758" s="33">
        <v>119</v>
      </c>
      <c r="D2758" s="33">
        <v>1382</v>
      </c>
      <c r="E2758" s="34">
        <v>0</v>
      </c>
      <c r="F2758" s="33">
        <v>70</v>
      </c>
      <c r="G2758" s="33">
        <v>183</v>
      </c>
      <c r="H2758" s="32">
        <v>0</v>
      </c>
    </row>
    <row r="2759" spans="1:8" s="197" customFormat="1" x14ac:dyDescent="0.35">
      <c r="A2759" s="199" t="s">
        <v>1093</v>
      </c>
      <c r="B2759" s="66">
        <v>44393</v>
      </c>
      <c r="C2759" s="33">
        <v>71</v>
      </c>
      <c r="D2759" s="33">
        <v>854</v>
      </c>
      <c r="E2759" s="34">
        <v>0</v>
      </c>
      <c r="F2759" s="33">
        <v>25</v>
      </c>
      <c r="G2759" s="33">
        <v>131</v>
      </c>
      <c r="H2759" s="32">
        <v>0</v>
      </c>
    </row>
    <row r="2760" spans="1:8" s="197" customFormat="1" x14ac:dyDescent="0.35">
      <c r="A2760" s="199" t="s">
        <v>1094</v>
      </c>
      <c r="B2760" s="66">
        <v>44393</v>
      </c>
      <c r="C2760" s="33">
        <v>78</v>
      </c>
      <c r="D2760" s="33">
        <v>1005</v>
      </c>
      <c r="E2760" s="34">
        <v>0</v>
      </c>
      <c r="F2760" s="33">
        <v>74</v>
      </c>
      <c r="G2760" s="33">
        <v>184</v>
      </c>
      <c r="H2760" s="32">
        <v>0</v>
      </c>
    </row>
    <row r="2761" spans="1:8" s="197" customFormat="1" x14ac:dyDescent="0.35">
      <c r="A2761" s="199" t="s">
        <v>1095</v>
      </c>
      <c r="B2761" s="66">
        <v>44393</v>
      </c>
      <c r="C2761" s="33">
        <v>162</v>
      </c>
      <c r="D2761" s="33">
        <v>893</v>
      </c>
      <c r="E2761" s="34">
        <v>0</v>
      </c>
      <c r="F2761" s="33">
        <v>50</v>
      </c>
      <c r="G2761" s="33">
        <v>167</v>
      </c>
      <c r="H2761" s="32">
        <v>0</v>
      </c>
    </row>
    <row r="2762" spans="1:8" s="197" customFormat="1" x14ac:dyDescent="0.35">
      <c r="A2762" s="199" t="s">
        <v>1090</v>
      </c>
      <c r="B2762" s="66">
        <v>44394</v>
      </c>
      <c r="C2762" s="33">
        <v>408</v>
      </c>
      <c r="D2762" s="33">
        <v>2656</v>
      </c>
      <c r="E2762" s="34">
        <v>0</v>
      </c>
      <c r="F2762" s="33">
        <v>83</v>
      </c>
      <c r="G2762" s="33">
        <v>156</v>
      </c>
      <c r="H2762" s="32">
        <v>0</v>
      </c>
    </row>
    <row r="2763" spans="1:8" s="197" customFormat="1" x14ac:dyDescent="0.35">
      <c r="A2763" s="199" t="s">
        <v>1091</v>
      </c>
      <c r="B2763" s="66">
        <v>44394</v>
      </c>
      <c r="C2763" s="33">
        <v>143</v>
      </c>
      <c r="D2763" s="33">
        <v>1269</v>
      </c>
      <c r="E2763" s="34">
        <v>0</v>
      </c>
      <c r="F2763" s="33">
        <v>68</v>
      </c>
      <c r="G2763" s="33">
        <v>174</v>
      </c>
      <c r="H2763" s="32">
        <v>0</v>
      </c>
    </row>
    <row r="2764" spans="1:8" s="197" customFormat="1" x14ac:dyDescent="0.35">
      <c r="A2764" s="199" t="s">
        <v>1092</v>
      </c>
      <c r="B2764" s="66">
        <v>44394</v>
      </c>
      <c r="C2764" s="33">
        <v>121</v>
      </c>
      <c r="D2764" s="33">
        <v>1324</v>
      </c>
      <c r="E2764" s="34">
        <v>0</v>
      </c>
      <c r="F2764" s="33">
        <v>71</v>
      </c>
      <c r="G2764" s="33">
        <v>235</v>
      </c>
      <c r="H2764" s="32">
        <v>0</v>
      </c>
    </row>
    <row r="2765" spans="1:8" s="197" customFormat="1" x14ac:dyDescent="0.35">
      <c r="A2765" s="199" t="s">
        <v>1093</v>
      </c>
      <c r="B2765" s="66">
        <v>44394</v>
      </c>
      <c r="C2765" s="33">
        <v>75</v>
      </c>
      <c r="D2765" s="33">
        <v>777</v>
      </c>
      <c r="E2765" s="34">
        <v>0</v>
      </c>
      <c r="F2765" s="33">
        <v>22</v>
      </c>
      <c r="G2765" s="33">
        <v>193</v>
      </c>
      <c r="H2765" s="32">
        <v>0</v>
      </c>
    </row>
    <row r="2766" spans="1:8" s="197" customFormat="1" x14ac:dyDescent="0.35">
      <c r="A2766" s="199" t="s">
        <v>1094</v>
      </c>
      <c r="B2766" s="66">
        <v>44394</v>
      </c>
      <c r="C2766" s="33">
        <v>71</v>
      </c>
      <c r="D2766" s="33">
        <v>947</v>
      </c>
      <c r="E2766" s="34">
        <v>0</v>
      </c>
      <c r="F2766" s="33">
        <v>81</v>
      </c>
      <c r="G2766" s="33">
        <v>242</v>
      </c>
      <c r="H2766" s="32">
        <v>0</v>
      </c>
    </row>
    <row r="2767" spans="1:8" s="197" customFormat="1" x14ac:dyDescent="0.35">
      <c r="A2767" s="199" t="s">
        <v>1095</v>
      </c>
      <c r="B2767" s="66">
        <v>44394</v>
      </c>
      <c r="C2767" s="33">
        <v>157</v>
      </c>
      <c r="D2767" s="33">
        <v>902</v>
      </c>
      <c r="E2767" s="34">
        <v>0</v>
      </c>
      <c r="F2767" s="33">
        <v>55</v>
      </c>
      <c r="G2767" s="33">
        <v>158</v>
      </c>
      <c r="H2767" s="32">
        <v>0</v>
      </c>
    </row>
    <row r="2768" spans="1:8" s="197" customFormat="1" x14ac:dyDescent="0.35">
      <c r="A2768" s="199" t="s">
        <v>1090</v>
      </c>
      <c r="B2768" s="66">
        <v>44395</v>
      </c>
      <c r="C2768" s="33">
        <v>396</v>
      </c>
      <c r="D2768" s="33">
        <v>2571</v>
      </c>
      <c r="E2768" s="34">
        <v>0</v>
      </c>
      <c r="F2768" s="33">
        <v>88</v>
      </c>
      <c r="G2768" s="33">
        <v>202</v>
      </c>
      <c r="H2768" s="32">
        <v>0</v>
      </c>
    </row>
    <row r="2769" spans="1:8" s="197" customFormat="1" x14ac:dyDescent="0.35">
      <c r="A2769" s="199" t="s">
        <v>1091</v>
      </c>
      <c r="B2769" s="66">
        <v>44395</v>
      </c>
      <c r="C2769" s="33">
        <v>126</v>
      </c>
      <c r="D2769" s="33">
        <v>1243</v>
      </c>
      <c r="E2769" s="34">
        <v>0</v>
      </c>
      <c r="F2769" s="33">
        <v>74</v>
      </c>
      <c r="G2769" s="33">
        <v>168</v>
      </c>
      <c r="H2769" s="32">
        <v>0</v>
      </c>
    </row>
    <row r="2770" spans="1:8" s="197" customFormat="1" x14ac:dyDescent="0.35">
      <c r="A2770" s="199" t="s">
        <v>1092</v>
      </c>
      <c r="B2770" s="66">
        <v>44395</v>
      </c>
      <c r="C2770" s="33">
        <v>120</v>
      </c>
      <c r="D2770" s="33">
        <v>1256</v>
      </c>
      <c r="E2770" s="34">
        <v>0</v>
      </c>
      <c r="F2770" s="33">
        <v>69</v>
      </c>
      <c r="G2770" s="33">
        <v>283</v>
      </c>
      <c r="H2770" s="32">
        <v>0</v>
      </c>
    </row>
    <row r="2771" spans="1:8" s="197" customFormat="1" x14ac:dyDescent="0.35">
      <c r="A2771" s="199" t="s">
        <v>1093</v>
      </c>
      <c r="B2771" s="66">
        <v>44395</v>
      </c>
      <c r="C2771" s="33">
        <v>76</v>
      </c>
      <c r="D2771" s="33">
        <v>774</v>
      </c>
      <c r="E2771" s="34">
        <v>0</v>
      </c>
      <c r="F2771" s="33">
        <v>20</v>
      </c>
      <c r="G2771" s="33">
        <v>183</v>
      </c>
      <c r="H2771" s="32">
        <v>0</v>
      </c>
    </row>
    <row r="2772" spans="1:8" s="197" customFormat="1" x14ac:dyDescent="0.35">
      <c r="A2772" s="199" t="s">
        <v>1094</v>
      </c>
      <c r="B2772" s="66">
        <v>44395</v>
      </c>
      <c r="C2772" s="33">
        <v>63</v>
      </c>
      <c r="D2772" s="33">
        <v>943</v>
      </c>
      <c r="E2772" s="34">
        <v>0</v>
      </c>
      <c r="F2772" s="33">
        <v>89</v>
      </c>
      <c r="G2772" s="33">
        <v>246</v>
      </c>
      <c r="H2772" s="32">
        <v>0</v>
      </c>
    </row>
    <row r="2773" spans="1:8" s="197" customFormat="1" x14ac:dyDescent="0.35">
      <c r="A2773" s="199" t="s">
        <v>1095</v>
      </c>
      <c r="B2773" s="66">
        <v>44395</v>
      </c>
      <c r="C2773" s="33">
        <v>162</v>
      </c>
      <c r="D2773" s="33">
        <v>850</v>
      </c>
      <c r="E2773" s="34">
        <v>0</v>
      </c>
      <c r="F2773" s="33">
        <v>50</v>
      </c>
      <c r="G2773" s="33">
        <v>210</v>
      </c>
      <c r="H2773" s="32">
        <v>0</v>
      </c>
    </row>
    <row r="2774" spans="1:8" s="197" customFormat="1" x14ac:dyDescent="0.35">
      <c r="A2774" s="199" t="s">
        <v>1090</v>
      </c>
      <c r="B2774" s="66">
        <v>44396</v>
      </c>
      <c r="C2774" s="33">
        <v>363</v>
      </c>
      <c r="D2774" s="33">
        <v>2552</v>
      </c>
      <c r="E2774" s="34">
        <v>0</v>
      </c>
      <c r="F2774" s="33">
        <v>116</v>
      </c>
      <c r="G2774" s="33">
        <v>221</v>
      </c>
      <c r="H2774" s="32">
        <v>0</v>
      </c>
    </row>
    <row r="2775" spans="1:8" s="197" customFormat="1" x14ac:dyDescent="0.35">
      <c r="A2775" s="199" t="s">
        <v>1091</v>
      </c>
      <c r="B2775" s="66">
        <v>44396</v>
      </c>
      <c r="C2775" s="33">
        <v>129</v>
      </c>
      <c r="D2775" s="33">
        <v>1260</v>
      </c>
      <c r="E2775" s="34">
        <v>0</v>
      </c>
      <c r="F2775" s="33">
        <v>67</v>
      </c>
      <c r="G2775" s="33">
        <v>143</v>
      </c>
      <c r="H2775" s="32">
        <v>0</v>
      </c>
    </row>
    <row r="2776" spans="1:8" s="197" customFormat="1" x14ac:dyDescent="0.35">
      <c r="A2776" s="199" t="s">
        <v>1092</v>
      </c>
      <c r="B2776" s="66">
        <v>44396</v>
      </c>
      <c r="C2776" s="33">
        <v>119</v>
      </c>
      <c r="D2776" s="33">
        <v>1296</v>
      </c>
      <c r="E2776" s="34">
        <v>0</v>
      </c>
      <c r="F2776" s="33">
        <v>68</v>
      </c>
      <c r="G2776" s="33">
        <v>255</v>
      </c>
      <c r="H2776" s="32">
        <v>0</v>
      </c>
    </row>
    <row r="2777" spans="1:8" s="197" customFormat="1" x14ac:dyDescent="0.35">
      <c r="A2777" s="199" t="s">
        <v>1093</v>
      </c>
      <c r="B2777" s="66">
        <v>44396</v>
      </c>
      <c r="C2777" s="33">
        <v>66</v>
      </c>
      <c r="D2777" s="33">
        <v>828</v>
      </c>
      <c r="E2777" s="34">
        <v>0</v>
      </c>
      <c r="F2777" s="33">
        <v>28</v>
      </c>
      <c r="G2777" s="33">
        <v>141</v>
      </c>
      <c r="H2777" s="32">
        <v>0</v>
      </c>
    </row>
    <row r="2778" spans="1:8" s="197" customFormat="1" x14ac:dyDescent="0.35">
      <c r="A2778" s="199" t="s">
        <v>1094</v>
      </c>
      <c r="B2778" s="66">
        <v>44396</v>
      </c>
      <c r="C2778" s="33">
        <v>69</v>
      </c>
      <c r="D2778" s="33">
        <v>977</v>
      </c>
      <c r="E2778" s="34">
        <v>0</v>
      </c>
      <c r="F2778" s="33">
        <v>84</v>
      </c>
      <c r="G2778" s="33">
        <v>212</v>
      </c>
      <c r="H2778" s="32">
        <v>0</v>
      </c>
    </row>
    <row r="2779" spans="1:8" s="197" customFormat="1" x14ac:dyDescent="0.35">
      <c r="A2779" s="199" t="s">
        <v>1095</v>
      </c>
      <c r="B2779" s="66">
        <v>44396</v>
      </c>
      <c r="C2779" s="33">
        <v>156</v>
      </c>
      <c r="D2779" s="33">
        <v>861</v>
      </c>
      <c r="E2779" s="34">
        <v>0</v>
      </c>
      <c r="F2779" s="33">
        <v>56</v>
      </c>
      <c r="G2779" s="33">
        <v>192</v>
      </c>
      <c r="H2779" s="32">
        <v>0</v>
      </c>
    </row>
    <row r="2780" spans="1:8" s="197" customFormat="1" x14ac:dyDescent="0.35">
      <c r="A2780" s="199" t="s">
        <v>1090</v>
      </c>
      <c r="B2780" s="66">
        <v>44397</v>
      </c>
      <c r="C2780" s="33">
        <v>398</v>
      </c>
      <c r="D2780" s="33">
        <v>2635</v>
      </c>
      <c r="E2780" s="34">
        <v>0</v>
      </c>
      <c r="F2780" s="33">
        <v>94</v>
      </c>
      <c r="G2780" s="33">
        <v>164</v>
      </c>
      <c r="H2780" s="32">
        <v>0</v>
      </c>
    </row>
    <row r="2781" spans="1:8" s="197" customFormat="1" x14ac:dyDescent="0.35">
      <c r="A2781" s="199" t="s">
        <v>1091</v>
      </c>
      <c r="B2781" s="66">
        <v>44397</v>
      </c>
      <c r="C2781" s="33">
        <v>142</v>
      </c>
      <c r="D2781" s="33">
        <v>1349</v>
      </c>
      <c r="E2781" s="34">
        <v>0</v>
      </c>
      <c r="F2781" s="33">
        <v>64</v>
      </c>
      <c r="G2781" s="33">
        <v>116</v>
      </c>
      <c r="H2781" s="32">
        <v>0</v>
      </c>
    </row>
    <row r="2782" spans="1:8" s="197" customFormat="1" x14ac:dyDescent="0.35">
      <c r="A2782" s="199" t="s">
        <v>1092</v>
      </c>
      <c r="B2782" s="66">
        <v>44397</v>
      </c>
      <c r="C2782" s="33">
        <v>117</v>
      </c>
      <c r="D2782" s="33">
        <v>1429</v>
      </c>
      <c r="E2782" s="34">
        <v>0</v>
      </c>
      <c r="F2782" s="33">
        <v>70</v>
      </c>
      <c r="G2782" s="33">
        <v>166</v>
      </c>
      <c r="H2782" s="32">
        <v>0</v>
      </c>
    </row>
    <row r="2783" spans="1:8" s="197" customFormat="1" x14ac:dyDescent="0.35">
      <c r="A2783" s="199" t="s">
        <v>1093</v>
      </c>
      <c r="B2783" s="66">
        <v>44397</v>
      </c>
      <c r="C2783" s="33">
        <v>72</v>
      </c>
      <c r="D2783" s="33">
        <v>866</v>
      </c>
      <c r="E2783" s="34">
        <v>0</v>
      </c>
      <c r="F2783" s="33">
        <v>30</v>
      </c>
      <c r="G2783" s="33">
        <v>118</v>
      </c>
      <c r="H2783" s="32">
        <v>0</v>
      </c>
    </row>
    <row r="2784" spans="1:8" s="197" customFormat="1" x14ac:dyDescent="0.35">
      <c r="A2784" s="199" t="s">
        <v>1094</v>
      </c>
      <c r="B2784" s="66">
        <v>44397</v>
      </c>
      <c r="C2784" s="33">
        <v>83</v>
      </c>
      <c r="D2784" s="33">
        <v>1007</v>
      </c>
      <c r="E2784" s="34">
        <v>0</v>
      </c>
      <c r="F2784" s="33">
        <v>72</v>
      </c>
      <c r="G2784" s="33">
        <v>202</v>
      </c>
      <c r="H2784" s="32">
        <v>0</v>
      </c>
    </row>
    <row r="2785" spans="1:8" s="197" customFormat="1" x14ac:dyDescent="0.35">
      <c r="A2785" s="199" t="s">
        <v>1095</v>
      </c>
      <c r="B2785" s="66">
        <v>44397</v>
      </c>
      <c r="C2785" s="33">
        <v>166</v>
      </c>
      <c r="D2785" s="33">
        <v>896</v>
      </c>
      <c r="E2785" s="34">
        <v>0</v>
      </c>
      <c r="F2785" s="33">
        <v>46</v>
      </c>
      <c r="G2785" s="33">
        <v>161</v>
      </c>
      <c r="H2785" s="32">
        <v>0</v>
      </c>
    </row>
    <row r="2786" spans="1:8" s="197" customFormat="1" x14ac:dyDescent="0.35">
      <c r="A2786" s="199" t="s">
        <v>1090</v>
      </c>
      <c r="B2786" s="66">
        <v>44398</v>
      </c>
      <c r="C2786" s="33">
        <v>418</v>
      </c>
      <c r="D2786" s="33">
        <v>2694</v>
      </c>
      <c r="E2786" s="34">
        <v>0</v>
      </c>
      <c r="F2786" s="33">
        <v>78</v>
      </c>
      <c r="G2786" s="33">
        <v>119</v>
      </c>
      <c r="H2786" s="32">
        <v>0</v>
      </c>
    </row>
    <row r="2787" spans="1:8" s="197" customFormat="1" x14ac:dyDescent="0.35">
      <c r="A2787" s="199" t="s">
        <v>1091</v>
      </c>
      <c r="B2787" s="66">
        <v>44398</v>
      </c>
      <c r="C2787" s="33">
        <v>149</v>
      </c>
      <c r="D2787" s="33">
        <v>1353</v>
      </c>
      <c r="E2787" s="34">
        <v>0</v>
      </c>
      <c r="F2787" s="33">
        <v>60</v>
      </c>
      <c r="G2787" s="33">
        <v>126</v>
      </c>
      <c r="H2787" s="32">
        <v>0</v>
      </c>
    </row>
    <row r="2788" spans="1:8" s="197" customFormat="1" x14ac:dyDescent="0.35">
      <c r="A2788" s="199" t="s">
        <v>1092</v>
      </c>
      <c r="B2788" s="66">
        <v>44398</v>
      </c>
      <c r="C2788" s="33">
        <v>123</v>
      </c>
      <c r="D2788" s="33">
        <v>1395</v>
      </c>
      <c r="E2788" s="34">
        <v>0</v>
      </c>
      <c r="F2788" s="33">
        <v>63</v>
      </c>
      <c r="G2788" s="33">
        <v>195</v>
      </c>
      <c r="H2788" s="32">
        <v>0</v>
      </c>
    </row>
    <row r="2789" spans="1:8" s="197" customFormat="1" x14ac:dyDescent="0.35">
      <c r="A2789" s="199" t="s">
        <v>1093</v>
      </c>
      <c r="B2789" s="66">
        <v>44398</v>
      </c>
      <c r="C2789" s="33">
        <v>80</v>
      </c>
      <c r="D2789" s="33">
        <v>877</v>
      </c>
      <c r="E2789" s="34">
        <v>0</v>
      </c>
      <c r="F2789" s="33">
        <v>21</v>
      </c>
      <c r="G2789" s="33">
        <v>111</v>
      </c>
      <c r="H2789" s="32">
        <v>0</v>
      </c>
    </row>
    <row r="2790" spans="1:8" s="197" customFormat="1" x14ac:dyDescent="0.35">
      <c r="A2790" s="199" t="s">
        <v>1094</v>
      </c>
      <c r="B2790" s="66">
        <v>44398</v>
      </c>
      <c r="C2790" s="33">
        <v>85</v>
      </c>
      <c r="D2790" s="33">
        <v>1036</v>
      </c>
      <c r="E2790" s="34">
        <v>0</v>
      </c>
      <c r="F2790" s="33">
        <v>72</v>
      </c>
      <c r="G2790" s="33">
        <v>178</v>
      </c>
      <c r="H2790" s="32">
        <v>0</v>
      </c>
    </row>
    <row r="2791" spans="1:8" s="197" customFormat="1" x14ac:dyDescent="0.35">
      <c r="A2791" s="199" t="s">
        <v>1095</v>
      </c>
      <c r="B2791" s="66">
        <v>44398</v>
      </c>
      <c r="C2791" s="33">
        <v>167</v>
      </c>
      <c r="D2791" s="33">
        <v>918</v>
      </c>
      <c r="E2791" s="34">
        <v>0</v>
      </c>
      <c r="F2791" s="33">
        <v>45</v>
      </c>
      <c r="G2791" s="33">
        <v>139</v>
      </c>
      <c r="H2791" s="32">
        <v>0</v>
      </c>
    </row>
    <row r="2792" spans="1:8" s="197" customFormat="1" x14ac:dyDescent="0.35">
      <c r="A2792" s="199" t="s">
        <v>1090</v>
      </c>
      <c r="B2792" s="66">
        <v>44399</v>
      </c>
      <c r="C2792" s="33">
        <v>397</v>
      </c>
      <c r="D2792" s="33">
        <v>2716</v>
      </c>
      <c r="E2792" s="34">
        <v>0</v>
      </c>
      <c r="F2792" s="33">
        <v>87</v>
      </c>
      <c r="G2792" s="33">
        <v>104</v>
      </c>
      <c r="H2792" s="32">
        <v>0</v>
      </c>
    </row>
    <row r="2793" spans="1:8" s="197" customFormat="1" x14ac:dyDescent="0.35">
      <c r="A2793" s="199" t="s">
        <v>1091</v>
      </c>
      <c r="B2793" s="66">
        <v>44399</v>
      </c>
      <c r="C2793" s="33">
        <v>149</v>
      </c>
      <c r="D2793" s="33">
        <v>1356</v>
      </c>
      <c r="E2793" s="34">
        <v>0</v>
      </c>
      <c r="F2793" s="33">
        <v>59</v>
      </c>
      <c r="G2793" s="33">
        <v>121</v>
      </c>
      <c r="H2793" s="32">
        <v>0</v>
      </c>
    </row>
    <row r="2794" spans="1:8" s="197" customFormat="1" x14ac:dyDescent="0.35">
      <c r="A2794" s="199" t="s">
        <v>1092</v>
      </c>
      <c r="B2794" s="66">
        <v>44399</v>
      </c>
      <c r="C2794" s="33">
        <v>116</v>
      </c>
      <c r="D2794" s="33">
        <v>1419</v>
      </c>
      <c r="E2794" s="34">
        <v>0</v>
      </c>
      <c r="F2794" s="33">
        <v>73</v>
      </c>
      <c r="G2794" s="33">
        <v>177</v>
      </c>
      <c r="H2794" s="32">
        <v>0</v>
      </c>
    </row>
    <row r="2795" spans="1:8" s="197" customFormat="1" x14ac:dyDescent="0.35">
      <c r="A2795" s="199" t="s">
        <v>1093</v>
      </c>
      <c r="B2795" s="66">
        <v>44399</v>
      </c>
      <c r="C2795" s="33">
        <v>78</v>
      </c>
      <c r="D2795" s="33">
        <v>876</v>
      </c>
      <c r="E2795" s="34">
        <v>0</v>
      </c>
      <c r="F2795" s="33">
        <v>19</v>
      </c>
      <c r="G2795" s="33">
        <v>111</v>
      </c>
      <c r="H2795" s="32">
        <v>0</v>
      </c>
    </row>
    <row r="2796" spans="1:8" s="197" customFormat="1" x14ac:dyDescent="0.35">
      <c r="A2796" s="199" t="s">
        <v>1094</v>
      </c>
      <c r="B2796" s="66">
        <v>44399</v>
      </c>
      <c r="C2796" s="33">
        <v>78</v>
      </c>
      <c r="D2796" s="33">
        <v>988</v>
      </c>
      <c r="E2796" s="34">
        <v>0</v>
      </c>
      <c r="F2796" s="33">
        <v>74</v>
      </c>
      <c r="G2796" s="33">
        <v>222</v>
      </c>
      <c r="H2796" s="32">
        <v>0</v>
      </c>
    </row>
    <row r="2797" spans="1:8" s="197" customFormat="1" x14ac:dyDescent="0.35">
      <c r="A2797" s="199" t="s">
        <v>1095</v>
      </c>
      <c r="B2797" s="66">
        <v>44399</v>
      </c>
      <c r="C2797" s="33">
        <v>164</v>
      </c>
      <c r="D2797" s="33">
        <v>910</v>
      </c>
      <c r="E2797" s="34">
        <v>0</v>
      </c>
      <c r="F2797" s="33">
        <v>48</v>
      </c>
      <c r="G2797" s="33">
        <v>152</v>
      </c>
      <c r="H2797" s="32">
        <v>0</v>
      </c>
    </row>
    <row r="2798" spans="1:8" s="197" customFormat="1" x14ac:dyDescent="0.35">
      <c r="A2798" s="199" t="s">
        <v>1090</v>
      </c>
      <c r="B2798" s="66">
        <v>44400</v>
      </c>
      <c r="C2798" s="33">
        <v>400</v>
      </c>
      <c r="D2798" s="33">
        <v>2677</v>
      </c>
      <c r="E2798" s="34">
        <v>0</v>
      </c>
      <c r="F2798" s="33">
        <v>87</v>
      </c>
      <c r="G2798" s="33">
        <v>115</v>
      </c>
      <c r="H2798" s="32">
        <v>0</v>
      </c>
    </row>
    <row r="2799" spans="1:8" s="197" customFormat="1" x14ac:dyDescent="0.35">
      <c r="A2799" s="199" t="s">
        <v>1091</v>
      </c>
      <c r="B2799" s="66">
        <v>44400</v>
      </c>
      <c r="C2799" s="33">
        <v>144</v>
      </c>
      <c r="D2799" s="33">
        <v>1349</v>
      </c>
      <c r="E2799" s="34">
        <v>0</v>
      </c>
      <c r="F2799" s="33">
        <v>64</v>
      </c>
      <c r="G2799" s="33">
        <v>118</v>
      </c>
      <c r="H2799" s="32">
        <v>0</v>
      </c>
    </row>
    <row r="2800" spans="1:8" s="197" customFormat="1" x14ac:dyDescent="0.35">
      <c r="A2800" s="199" t="s">
        <v>1092</v>
      </c>
      <c r="B2800" s="66">
        <v>44400</v>
      </c>
      <c r="C2800" s="33">
        <v>119</v>
      </c>
      <c r="D2800" s="33">
        <v>1432</v>
      </c>
      <c r="E2800" s="34">
        <v>0</v>
      </c>
      <c r="F2800" s="33">
        <v>69</v>
      </c>
      <c r="G2800" s="33">
        <v>175</v>
      </c>
      <c r="H2800" s="32">
        <v>0</v>
      </c>
    </row>
    <row r="2801" spans="1:8" s="197" customFormat="1" x14ac:dyDescent="0.35">
      <c r="A2801" s="199" t="s">
        <v>1093</v>
      </c>
      <c r="B2801" s="66">
        <v>44400</v>
      </c>
      <c r="C2801" s="33">
        <v>76</v>
      </c>
      <c r="D2801" s="33">
        <v>864</v>
      </c>
      <c r="E2801" s="34">
        <v>0</v>
      </c>
      <c r="F2801" s="33">
        <v>22</v>
      </c>
      <c r="G2801" s="33">
        <v>120</v>
      </c>
      <c r="H2801" s="32">
        <v>0</v>
      </c>
    </row>
    <row r="2802" spans="1:8" s="197" customFormat="1" x14ac:dyDescent="0.35">
      <c r="A2802" s="199" t="s">
        <v>1094</v>
      </c>
      <c r="B2802" s="66">
        <v>44400</v>
      </c>
      <c r="C2802" s="33">
        <v>72</v>
      </c>
      <c r="D2802" s="33">
        <v>984</v>
      </c>
      <c r="E2802" s="34">
        <v>0</v>
      </c>
      <c r="F2802" s="33">
        <v>80</v>
      </c>
      <c r="G2802" s="33">
        <v>217</v>
      </c>
      <c r="H2802" s="32">
        <v>0</v>
      </c>
    </row>
    <row r="2803" spans="1:8" s="197" customFormat="1" x14ac:dyDescent="0.35">
      <c r="A2803" s="199" t="s">
        <v>1095</v>
      </c>
      <c r="B2803" s="66">
        <v>44400</v>
      </c>
      <c r="C2803" s="33">
        <v>163</v>
      </c>
      <c r="D2803" s="33">
        <v>917</v>
      </c>
      <c r="E2803" s="34">
        <v>0</v>
      </c>
      <c r="F2803" s="33">
        <v>49</v>
      </c>
      <c r="G2803" s="33">
        <v>145</v>
      </c>
      <c r="H2803" s="32">
        <v>0</v>
      </c>
    </row>
    <row r="2804" spans="1:8" s="197" customFormat="1" x14ac:dyDescent="0.35">
      <c r="A2804" s="199" t="s">
        <v>1090</v>
      </c>
      <c r="B2804" s="66">
        <v>44401</v>
      </c>
      <c r="C2804" s="33">
        <v>412</v>
      </c>
      <c r="D2804" s="33">
        <v>2586</v>
      </c>
      <c r="E2804" s="34">
        <v>0</v>
      </c>
      <c r="F2804" s="33">
        <v>75</v>
      </c>
      <c r="G2804" s="33">
        <v>204</v>
      </c>
      <c r="H2804" s="32">
        <v>0</v>
      </c>
    </row>
    <row r="2805" spans="1:8" s="197" customFormat="1" x14ac:dyDescent="0.35">
      <c r="A2805" s="199" t="s">
        <v>1091</v>
      </c>
      <c r="B2805" s="66">
        <v>44401</v>
      </c>
      <c r="C2805" s="33">
        <v>138</v>
      </c>
      <c r="D2805" s="33">
        <v>1306</v>
      </c>
      <c r="E2805" s="34">
        <v>0</v>
      </c>
      <c r="F2805" s="33">
        <v>75</v>
      </c>
      <c r="G2805" s="33">
        <v>156</v>
      </c>
      <c r="H2805" s="32">
        <v>0</v>
      </c>
    </row>
    <row r="2806" spans="1:8" s="197" customFormat="1" x14ac:dyDescent="0.35">
      <c r="A2806" s="199" t="s">
        <v>1092</v>
      </c>
      <c r="B2806" s="66">
        <v>44401</v>
      </c>
      <c r="C2806" s="33">
        <v>116</v>
      </c>
      <c r="D2806" s="33">
        <v>1364</v>
      </c>
      <c r="E2806" s="34">
        <v>0</v>
      </c>
      <c r="F2806" s="33">
        <v>72</v>
      </c>
      <c r="G2806" s="33">
        <v>209</v>
      </c>
      <c r="H2806" s="32">
        <v>0</v>
      </c>
    </row>
    <row r="2807" spans="1:8" s="197" customFormat="1" x14ac:dyDescent="0.35">
      <c r="A2807" s="199" t="s">
        <v>1093</v>
      </c>
      <c r="B2807" s="66">
        <v>44401</v>
      </c>
      <c r="C2807" s="33">
        <v>72</v>
      </c>
      <c r="D2807" s="33">
        <v>802</v>
      </c>
      <c r="E2807" s="34">
        <v>0</v>
      </c>
      <c r="F2807" s="33">
        <v>28</v>
      </c>
      <c r="G2807" s="33">
        <v>185</v>
      </c>
      <c r="H2807" s="32">
        <v>0</v>
      </c>
    </row>
    <row r="2808" spans="1:8" s="197" customFormat="1" x14ac:dyDescent="0.35">
      <c r="A2808" s="199" t="s">
        <v>1094</v>
      </c>
      <c r="B2808" s="66">
        <v>44401</v>
      </c>
      <c r="C2808" s="33">
        <v>78</v>
      </c>
      <c r="D2808" s="33">
        <v>917</v>
      </c>
      <c r="E2808" s="34">
        <v>0</v>
      </c>
      <c r="F2808" s="33">
        <v>74</v>
      </c>
      <c r="G2808" s="33">
        <v>271</v>
      </c>
      <c r="H2808" s="32">
        <v>0</v>
      </c>
    </row>
    <row r="2809" spans="1:8" s="197" customFormat="1" x14ac:dyDescent="0.35">
      <c r="A2809" s="199" t="s">
        <v>1095</v>
      </c>
      <c r="B2809" s="66">
        <v>44401</v>
      </c>
      <c r="C2809" s="33">
        <v>159</v>
      </c>
      <c r="D2809" s="33">
        <v>880</v>
      </c>
      <c r="E2809" s="34">
        <v>0</v>
      </c>
      <c r="F2809" s="33">
        <v>53</v>
      </c>
      <c r="G2809" s="33">
        <v>185</v>
      </c>
      <c r="H2809" s="32">
        <v>0</v>
      </c>
    </row>
    <row r="2810" spans="1:8" s="197" customFormat="1" x14ac:dyDescent="0.35">
      <c r="A2810" s="199" t="s">
        <v>1090</v>
      </c>
      <c r="B2810" s="66">
        <v>44402</v>
      </c>
      <c r="C2810" s="33">
        <v>403</v>
      </c>
      <c r="D2810" s="33">
        <v>2515</v>
      </c>
      <c r="E2810" s="34">
        <v>0</v>
      </c>
      <c r="F2810" s="33">
        <v>85</v>
      </c>
      <c r="G2810" s="33">
        <v>256</v>
      </c>
      <c r="H2810" s="32">
        <v>0</v>
      </c>
    </row>
    <row r="2811" spans="1:8" s="197" customFormat="1" x14ac:dyDescent="0.35">
      <c r="A2811" s="199" t="s">
        <v>1091</v>
      </c>
      <c r="B2811" s="66">
        <v>44402</v>
      </c>
      <c r="C2811" s="33">
        <v>122</v>
      </c>
      <c r="D2811" s="33">
        <v>1246</v>
      </c>
      <c r="E2811" s="34">
        <v>0</v>
      </c>
      <c r="F2811" s="33">
        <v>77</v>
      </c>
      <c r="G2811" s="33">
        <v>161</v>
      </c>
      <c r="H2811" s="32">
        <v>0</v>
      </c>
    </row>
    <row r="2812" spans="1:8" s="197" customFormat="1" x14ac:dyDescent="0.35">
      <c r="A2812" s="199" t="s">
        <v>1092</v>
      </c>
      <c r="B2812" s="66">
        <v>44402</v>
      </c>
      <c r="C2812" s="33">
        <v>115</v>
      </c>
      <c r="D2812" s="33">
        <v>1324</v>
      </c>
      <c r="E2812" s="34">
        <v>0</v>
      </c>
      <c r="F2812" s="33">
        <v>72</v>
      </c>
      <c r="G2812" s="33">
        <v>246</v>
      </c>
      <c r="H2812" s="32">
        <v>0</v>
      </c>
    </row>
    <row r="2813" spans="1:8" s="197" customFormat="1" x14ac:dyDescent="0.35">
      <c r="A2813" s="199" t="s">
        <v>1093</v>
      </c>
      <c r="B2813" s="66">
        <v>44402</v>
      </c>
      <c r="C2813" s="33">
        <v>68</v>
      </c>
      <c r="D2813" s="33">
        <v>773</v>
      </c>
      <c r="E2813" s="34">
        <v>0</v>
      </c>
      <c r="F2813" s="33">
        <v>30</v>
      </c>
      <c r="G2813" s="33">
        <v>198</v>
      </c>
      <c r="H2813" s="32">
        <v>0</v>
      </c>
    </row>
    <row r="2814" spans="1:8" s="197" customFormat="1" x14ac:dyDescent="0.35">
      <c r="A2814" s="199" t="s">
        <v>1094</v>
      </c>
      <c r="B2814" s="66">
        <v>44402</v>
      </c>
      <c r="C2814" s="33">
        <v>77</v>
      </c>
      <c r="D2814" s="33">
        <v>927</v>
      </c>
      <c r="E2814" s="34">
        <v>0</v>
      </c>
      <c r="F2814" s="33">
        <v>75</v>
      </c>
      <c r="G2814" s="33">
        <v>251</v>
      </c>
      <c r="H2814" s="32">
        <v>0</v>
      </c>
    </row>
    <row r="2815" spans="1:8" s="197" customFormat="1" x14ac:dyDescent="0.35">
      <c r="A2815" s="199" t="s">
        <v>1095</v>
      </c>
      <c r="B2815" s="66">
        <v>44402</v>
      </c>
      <c r="C2815" s="33">
        <v>164</v>
      </c>
      <c r="D2815" s="33">
        <v>867</v>
      </c>
      <c r="E2815" s="34">
        <v>0</v>
      </c>
      <c r="F2815" s="33">
        <v>48</v>
      </c>
      <c r="G2815" s="33">
        <v>188</v>
      </c>
      <c r="H2815" s="32">
        <v>0</v>
      </c>
    </row>
    <row r="2816" spans="1:8" s="197" customFormat="1" x14ac:dyDescent="0.35">
      <c r="A2816" s="199" t="s">
        <v>1090</v>
      </c>
      <c r="B2816" s="66">
        <v>44403</v>
      </c>
      <c r="C2816" s="33">
        <v>380</v>
      </c>
      <c r="D2816" s="33">
        <v>2512</v>
      </c>
      <c r="E2816" s="34">
        <v>0</v>
      </c>
      <c r="F2816" s="33">
        <v>104</v>
      </c>
      <c r="G2816" s="33">
        <v>260</v>
      </c>
      <c r="H2816" s="32">
        <v>0</v>
      </c>
    </row>
    <row r="2817" spans="1:8" s="197" customFormat="1" x14ac:dyDescent="0.35">
      <c r="A2817" s="199" t="s">
        <v>1091</v>
      </c>
      <c r="B2817" s="66">
        <v>44403</v>
      </c>
      <c r="C2817" s="33">
        <v>128</v>
      </c>
      <c r="D2817" s="33">
        <v>1218</v>
      </c>
      <c r="E2817" s="34">
        <v>0</v>
      </c>
      <c r="F2817" s="33">
        <v>70</v>
      </c>
      <c r="G2817" s="33">
        <v>183</v>
      </c>
      <c r="H2817" s="32">
        <v>0</v>
      </c>
    </row>
    <row r="2818" spans="1:8" s="197" customFormat="1" x14ac:dyDescent="0.35">
      <c r="A2818" s="199" t="s">
        <v>1092</v>
      </c>
      <c r="B2818" s="66">
        <v>44403</v>
      </c>
      <c r="C2818" s="33">
        <v>128</v>
      </c>
      <c r="D2818" s="33">
        <v>1336</v>
      </c>
      <c r="E2818" s="34">
        <v>0</v>
      </c>
      <c r="F2818" s="33">
        <v>59</v>
      </c>
      <c r="G2818" s="33">
        <v>217</v>
      </c>
      <c r="H2818" s="32">
        <v>0</v>
      </c>
    </row>
    <row r="2819" spans="1:8" s="197" customFormat="1" x14ac:dyDescent="0.35">
      <c r="A2819" s="199" t="s">
        <v>1093</v>
      </c>
      <c r="B2819" s="66">
        <v>44403</v>
      </c>
      <c r="C2819" s="33">
        <v>68</v>
      </c>
      <c r="D2819" s="33">
        <v>817</v>
      </c>
      <c r="E2819" s="34">
        <v>0</v>
      </c>
      <c r="F2819" s="33">
        <v>26</v>
      </c>
      <c r="G2819" s="33">
        <v>166</v>
      </c>
      <c r="H2819" s="32">
        <v>0</v>
      </c>
    </row>
    <row r="2820" spans="1:8" s="197" customFormat="1" x14ac:dyDescent="0.35">
      <c r="A2820" s="199" t="s">
        <v>1094</v>
      </c>
      <c r="B2820" s="66">
        <v>44403</v>
      </c>
      <c r="C2820" s="33">
        <v>81</v>
      </c>
      <c r="D2820" s="33">
        <v>941</v>
      </c>
      <c r="E2820" s="34">
        <v>0</v>
      </c>
      <c r="F2820" s="33">
        <v>71</v>
      </c>
      <c r="G2820" s="33">
        <v>241</v>
      </c>
      <c r="H2820" s="32">
        <v>0</v>
      </c>
    </row>
    <row r="2821" spans="1:8" s="197" customFormat="1" x14ac:dyDescent="0.35">
      <c r="A2821" s="199" t="s">
        <v>1095</v>
      </c>
      <c r="B2821" s="66">
        <v>44403</v>
      </c>
      <c r="C2821" s="33">
        <v>166</v>
      </c>
      <c r="D2821" s="33">
        <v>856</v>
      </c>
      <c r="E2821" s="34">
        <v>0</v>
      </c>
      <c r="F2821" s="33">
        <v>46</v>
      </c>
      <c r="G2821" s="33">
        <v>203</v>
      </c>
      <c r="H2821" s="32">
        <v>0</v>
      </c>
    </row>
    <row r="2822" spans="1:8" s="197" customFormat="1" x14ac:dyDescent="0.35">
      <c r="A2822" s="199" t="s">
        <v>1090</v>
      </c>
      <c r="B2822" s="66">
        <v>44404</v>
      </c>
      <c r="C2822" s="33">
        <v>401</v>
      </c>
      <c r="D2822" s="33">
        <v>2610</v>
      </c>
      <c r="E2822" s="34">
        <v>0</v>
      </c>
      <c r="F2822" s="33">
        <v>85</v>
      </c>
      <c r="G2822" s="33">
        <v>164</v>
      </c>
      <c r="H2822" s="32">
        <v>0</v>
      </c>
    </row>
    <row r="2823" spans="1:8" s="197" customFormat="1" x14ac:dyDescent="0.35">
      <c r="A2823" s="199" t="s">
        <v>1091</v>
      </c>
      <c r="B2823" s="66">
        <v>44404</v>
      </c>
      <c r="C2823" s="33">
        <v>142</v>
      </c>
      <c r="D2823" s="33">
        <v>1261</v>
      </c>
      <c r="E2823" s="34">
        <v>0</v>
      </c>
      <c r="F2823" s="33">
        <v>60</v>
      </c>
      <c r="G2823" s="33">
        <v>154</v>
      </c>
      <c r="H2823" s="32">
        <v>0</v>
      </c>
    </row>
    <row r="2824" spans="1:8" s="197" customFormat="1" x14ac:dyDescent="0.35">
      <c r="A2824" s="199" t="s">
        <v>1092</v>
      </c>
      <c r="B2824" s="66">
        <v>44404</v>
      </c>
      <c r="C2824" s="33">
        <v>127</v>
      </c>
      <c r="D2824" s="33">
        <v>1467</v>
      </c>
      <c r="E2824" s="34">
        <v>0</v>
      </c>
      <c r="F2824" s="33">
        <v>58</v>
      </c>
      <c r="G2824" s="33">
        <v>141</v>
      </c>
      <c r="H2824" s="32">
        <v>0</v>
      </c>
    </row>
    <row r="2825" spans="1:8" s="197" customFormat="1" x14ac:dyDescent="0.35">
      <c r="A2825" s="199" t="s">
        <v>1093</v>
      </c>
      <c r="B2825" s="66">
        <v>44404</v>
      </c>
      <c r="C2825" s="33">
        <v>71</v>
      </c>
      <c r="D2825" s="33">
        <v>856</v>
      </c>
      <c r="E2825" s="34">
        <v>0</v>
      </c>
      <c r="F2825" s="33">
        <v>25</v>
      </c>
      <c r="G2825" s="33">
        <v>138</v>
      </c>
      <c r="H2825" s="32">
        <v>0</v>
      </c>
    </row>
    <row r="2826" spans="1:8" s="197" customFormat="1" x14ac:dyDescent="0.35">
      <c r="A2826" s="199" t="s">
        <v>1094</v>
      </c>
      <c r="B2826" s="66">
        <v>44404</v>
      </c>
      <c r="C2826" s="33">
        <v>79</v>
      </c>
      <c r="D2826" s="33">
        <v>997</v>
      </c>
      <c r="E2826" s="34">
        <v>0</v>
      </c>
      <c r="F2826" s="33">
        <v>71</v>
      </c>
      <c r="G2826" s="33">
        <v>210</v>
      </c>
      <c r="H2826" s="32">
        <v>0</v>
      </c>
    </row>
    <row r="2827" spans="1:8" s="197" customFormat="1" x14ac:dyDescent="0.35">
      <c r="A2827" s="199" t="s">
        <v>1095</v>
      </c>
      <c r="B2827" s="66">
        <v>44404</v>
      </c>
      <c r="C2827" s="33">
        <v>177</v>
      </c>
      <c r="D2827" s="33">
        <v>904</v>
      </c>
      <c r="E2827" s="34">
        <v>0</v>
      </c>
      <c r="F2827" s="33">
        <v>35</v>
      </c>
      <c r="G2827" s="33">
        <v>151</v>
      </c>
      <c r="H2827" s="32">
        <v>0</v>
      </c>
    </row>
    <row r="2828" spans="1:8" x14ac:dyDescent="0.35">
      <c r="A2828" s="199" t="s">
        <v>1090</v>
      </c>
      <c r="B2828" s="66">
        <v>44405</v>
      </c>
      <c r="C2828" s="33">
        <v>414</v>
      </c>
      <c r="D2828" s="33">
        <v>2681</v>
      </c>
      <c r="E2828" s="34">
        <v>0</v>
      </c>
      <c r="F2828" s="33">
        <v>76</v>
      </c>
      <c r="G2828" s="33">
        <v>113</v>
      </c>
      <c r="H2828" s="32">
        <v>0</v>
      </c>
    </row>
    <row r="2829" spans="1:8" x14ac:dyDescent="0.35">
      <c r="A2829" s="199" t="s">
        <v>1091</v>
      </c>
      <c r="B2829" s="66">
        <v>44405</v>
      </c>
      <c r="C2829" s="33">
        <v>148</v>
      </c>
      <c r="D2829" s="33">
        <v>1298</v>
      </c>
      <c r="E2829" s="34">
        <v>0</v>
      </c>
      <c r="F2829" s="33">
        <v>56</v>
      </c>
      <c r="G2829" s="33">
        <v>138</v>
      </c>
      <c r="H2829" s="32">
        <v>0</v>
      </c>
    </row>
    <row r="2830" spans="1:8" x14ac:dyDescent="0.35">
      <c r="A2830" s="199" t="s">
        <v>1092</v>
      </c>
      <c r="B2830" s="66">
        <v>44405</v>
      </c>
      <c r="C2830" s="33">
        <v>128</v>
      </c>
      <c r="D2830" s="33">
        <v>1447</v>
      </c>
      <c r="E2830" s="34">
        <v>0</v>
      </c>
      <c r="F2830" s="33">
        <v>55</v>
      </c>
      <c r="G2830" s="33">
        <v>146</v>
      </c>
      <c r="H2830" s="32">
        <v>0</v>
      </c>
    </row>
    <row r="2831" spans="1:8" x14ac:dyDescent="0.35">
      <c r="A2831" s="199" t="s">
        <v>1093</v>
      </c>
      <c r="B2831" s="66">
        <v>44405</v>
      </c>
      <c r="C2831" s="33">
        <v>79</v>
      </c>
      <c r="D2831" s="33">
        <v>853</v>
      </c>
      <c r="E2831" s="34">
        <v>0</v>
      </c>
      <c r="F2831" s="33">
        <v>21</v>
      </c>
      <c r="G2831" s="33">
        <v>145</v>
      </c>
      <c r="H2831" s="32">
        <v>0</v>
      </c>
    </row>
    <row r="2832" spans="1:8" x14ac:dyDescent="0.35">
      <c r="A2832" s="199" t="s">
        <v>1094</v>
      </c>
      <c r="B2832" s="66">
        <v>44405</v>
      </c>
      <c r="C2832" s="33">
        <v>80</v>
      </c>
      <c r="D2832" s="33">
        <v>984</v>
      </c>
      <c r="E2832" s="34">
        <v>0</v>
      </c>
      <c r="F2832" s="33">
        <v>70</v>
      </c>
      <c r="G2832" s="33">
        <v>217</v>
      </c>
      <c r="H2832" s="32">
        <v>0</v>
      </c>
    </row>
    <row r="2833" spans="1:8" x14ac:dyDescent="0.35">
      <c r="A2833" s="199" t="s">
        <v>1095</v>
      </c>
      <c r="B2833" s="66">
        <v>44405</v>
      </c>
      <c r="C2833" s="33">
        <v>166</v>
      </c>
      <c r="D2833" s="33">
        <v>917</v>
      </c>
      <c r="E2833" s="34">
        <v>0</v>
      </c>
      <c r="F2833" s="33">
        <v>46</v>
      </c>
      <c r="G2833" s="33">
        <v>143</v>
      </c>
      <c r="H2833" s="32">
        <v>0</v>
      </c>
    </row>
    <row r="2834" spans="1:8" x14ac:dyDescent="0.35">
      <c r="A2834" s="199" t="s">
        <v>1090</v>
      </c>
      <c r="B2834" s="66">
        <v>44406</v>
      </c>
      <c r="C2834" s="33">
        <v>413</v>
      </c>
      <c r="D2834" s="33">
        <v>2643</v>
      </c>
      <c r="E2834" s="34">
        <v>0</v>
      </c>
      <c r="F2834" s="33">
        <v>76</v>
      </c>
      <c r="G2834" s="33">
        <v>152</v>
      </c>
      <c r="H2834" s="32">
        <v>0</v>
      </c>
    </row>
    <row r="2835" spans="1:8" x14ac:dyDescent="0.35">
      <c r="A2835" s="199" t="s">
        <v>1091</v>
      </c>
      <c r="B2835" s="66">
        <v>44406</v>
      </c>
      <c r="C2835" s="33">
        <v>148</v>
      </c>
      <c r="D2835" s="33">
        <v>1342</v>
      </c>
      <c r="E2835" s="34">
        <v>0</v>
      </c>
      <c r="F2835" s="33">
        <v>58</v>
      </c>
      <c r="G2835" s="33">
        <v>121</v>
      </c>
      <c r="H2835" s="32">
        <v>0</v>
      </c>
    </row>
    <row r="2836" spans="1:8" x14ac:dyDescent="0.35">
      <c r="A2836" s="199" t="s">
        <v>1092</v>
      </c>
      <c r="B2836" s="66">
        <v>44406</v>
      </c>
      <c r="C2836" s="33">
        <v>128</v>
      </c>
      <c r="D2836" s="33">
        <v>1421</v>
      </c>
      <c r="E2836" s="34">
        <v>0</v>
      </c>
      <c r="F2836" s="33">
        <v>60</v>
      </c>
      <c r="G2836" s="33">
        <v>178</v>
      </c>
      <c r="H2836" s="32">
        <v>0</v>
      </c>
    </row>
    <row r="2837" spans="1:8" x14ac:dyDescent="0.35">
      <c r="A2837" s="199" t="s">
        <v>1093</v>
      </c>
      <c r="B2837" s="66">
        <v>44406</v>
      </c>
      <c r="C2837" s="33">
        <v>75</v>
      </c>
      <c r="D2837" s="33">
        <v>876</v>
      </c>
      <c r="E2837" s="34">
        <v>0</v>
      </c>
      <c r="F2837" s="33">
        <v>24</v>
      </c>
      <c r="G2837" s="33">
        <v>119</v>
      </c>
      <c r="H2837" s="32">
        <v>0</v>
      </c>
    </row>
    <row r="2838" spans="1:8" x14ac:dyDescent="0.35">
      <c r="A2838" s="199" t="s">
        <v>1094</v>
      </c>
      <c r="B2838" s="66">
        <v>44406</v>
      </c>
      <c r="C2838" s="33">
        <v>74</v>
      </c>
      <c r="D2838" s="33">
        <v>986</v>
      </c>
      <c r="E2838" s="34">
        <v>0</v>
      </c>
      <c r="F2838" s="33">
        <v>78</v>
      </c>
      <c r="G2838" s="33">
        <v>233</v>
      </c>
      <c r="H2838" s="32">
        <v>0</v>
      </c>
    </row>
    <row r="2839" spans="1:8" x14ac:dyDescent="0.35">
      <c r="A2839" s="199" t="s">
        <v>1095</v>
      </c>
      <c r="B2839" s="66">
        <v>44406</v>
      </c>
      <c r="C2839" s="33">
        <v>165</v>
      </c>
      <c r="D2839" s="33">
        <v>911</v>
      </c>
      <c r="E2839" s="34">
        <v>0</v>
      </c>
      <c r="F2839" s="33">
        <v>47</v>
      </c>
      <c r="G2839" s="33">
        <v>149</v>
      </c>
      <c r="H2839" s="32">
        <v>0</v>
      </c>
    </row>
    <row r="2840" spans="1:8" x14ac:dyDescent="0.35">
      <c r="A2840" s="199" t="s">
        <v>1090</v>
      </c>
      <c r="B2840" s="66">
        <v>44407</v>
      </c>
      <c r="C2840" s="33">
        <v>413</v>
      </c>
      <c r="D2840" s="33">
        <v>2627</v>
      </c>
      <c r="E2840" s="34">
        <v>0</v>
      </c>
      <c r="F2840" s="33">
        <v>75</v>
      </c>
      <c r="G2840" s="33">
        <v>172</v>
      </c>
      <c r="H2840" s="32">
        <v>0</v>
      </c>
    </row>
    <row r="2841" spans="1:8" x14ac:dyDescent="0.35">
      <c r="A2841" s="199" t="s">
        <v>1091</v>
      </c>
      <c r="B2841" s="66">
        <v>44407</v>
      </c>
      <c r="C2841" s="33">
        <v>147</v>
      </c>
      <c r="D2841" s="33">
        <v>1290</v>
      </c>
      <c r="E2841" s="34">
        <v>0</v>
      </c>
      <c r="F2841" s="33">
        <v>60</v>
      </c>
      <c r="G2841" s="33">
        <v>168</v>
      </c>
      <c r="H2841" s="32">
        <v>0</v>
      </c>
    </row>
    <row r="2842" spans="1:8" x14ac:dyDescent="0.35">
      <c r="A2842" s="199" t="s">
        <v>1092</v>
      </c>
      <c r="B2842" s="66">
        <v>44407</v>
      </c>
      <c r="C2842" s="33">
        <v>139</v>
      </c>
      <c r="D2842" s="33">
        <v>1389</v>
      </c>
      <c r="E2842" s="34">
        <v>0</v>
      </c>
      <c r="F2842" s="33">
        <v>53</v>
      </c>
      <c r="G2842" s="33">
        <v>195</v>
      </c>
      <c r="H2842" s="32">
        <v>0</v>
      </c>
    </row>
    <row r="2843" spans="1:8" x14ac:dyDescent="0.35">
      <c r="A2843" s="199" t="s">
        <v>1093</v>
      </c>
      <c r="B2843" s="66">
        <v>44407</v>
      </c>
      <c r="C2843" s="33">
        <v>72</v>
      </c>
      <c r="D2843" s="33">
        <v>867</v>
      </c>
      <c r="E2843" s="34">
        <v>0</v>
      </c>
      <c r="F2843" s="33">
        <v>26</v>
      </c>
      <c r="G2843" s="33">
        <v>130</v>
      </c>
      <c r="H2843" s="32">
        <v>0</v>
      </c>
    </row>
    <row r="2844" spans="1:8" x14ac:dyDescent="0.35">
      <c r="A2844" s="199" t="s">
        <v>1094</v>
      </c>
      <c r="B2844" s="66">
        <v>44407</v>
      </c>
      <c r="C2844" s="33">
        <v>77</v>
      </c>
      <c r="D2844" s="33">
        <v>923</v>
      </c>
      <c r="E2844" s="34">
        <v>0</v>
      </c>
      <c r="F2844" s="33">
        <v>75</v>
      </c>
      <c r="G2844" s="33">
        <v>277</v>
      </c>
      <c r="H2844" s="32">
        <v>0</v>
      </c>
    </row>
    <row r="2845" spans="1:8" x14ac:dyDescent="0.35">
      <c r="A2845" s="199" t="s">
        <v>1095</v>
      </c>
      <c r="B2845" s="66">
        <v>44407</v>
      </c>
      <c r="C2845" s="33">
        <v>162</v>
      </c>
      <c r="D2845" s="33">
        <v>893</v>
      </c>
      <c r="E2845" s="34">
        <v>0</v>
      </c>
      <c r="F2845" s="33">
        <v>50</v>
      </c>
      <c r="G2845" s="33">
        <v>167</v>
      </c>
      <c r="H2845" s="32">
        <v>0</v>
      </c>
    </row>
    <row r="2846" spans="1:8" x14ac:dyDescent="0.35">
      <c r="A2846" s="199" t="s">
        <v>1090</v>
      </c>
      <c r="B2846" s="66">
        <v>44408</v>
      </c>
      <c r="C2846" s="33">
        <v>405</v>
      </c>
      <c r="D2846" s="33">
        <v>2577</v>
      </c>
      <c r="E2846" s="34">
        <v>0</v>
      </c>
      <c r="F2846" s="33">
        <v>84</v>
      </c>
      <c r="G2846" s="33">
        <v>231</v>
      </c>
      <c r="H2846" s="32">
        <v>0</v>
      </c>
    </row>
    <row r="2847" spans="1:8" x14ac:dyDescent="0.35">
      <c r="A2847" s="199" t="s">
        <v>1091</v>
      </c>
      <c r="B2847" s="66">
        <v>44408</v>
      </c>
      <c r="C2847" s="33">
        <v>139</v>
      </c>
      <c r="D2847" s="33">
        <v>1212</v>
      </c>
      <c r="E2847" s="34">
        <v>0</v>
      </c>
      <c r="F2847" s="33">
        <v>58</v>
      </c>
      <c r="G2847" s="33">
        <v>220</v>
      </c>
      <c r="H2847" s="32">
        <v>0</v>
      </c>
    </row>
    <row r="2848" spans="1:8" x14ac:dyDescent="0.35">
      <c r="A2848" s="199" t="s">
        <v>1092</v>
      </c>
      <c r="B2848" s="66">
        <v>44408</v>
      </c>
      <c r="C2848" s="33">
        <v>130</v>
      </c>
      <c r="D2848" s="33">
        <v>1343</v>
      </c>
      <c r="E2848" s="34">
        <v>0</v>
      </c>
      <c r="F2848" s="33">
        <v>59</v>
      </c>
      <c r="G2848" s="33">
        <v>234</v>
      </c>
      <c r="H2848" s="32">
        <v>0</v>
      </c>
    </row>
    <row r="2849" spans="1:8" x14ac:dyDescent="0.35">
      <c r="A2849" s="199" t="s">
        <v>1093</v>
      </c>
      <c r="B2849" s="66">
        <v>44408</v>
      </c>
      <c r="C2849" s="33">
        <v>69</v>
      </c>
      <c r="D2849" s="33">
        <v>838</v>
      </c>
      <c r="E2849" s="34">
        <v>0</v>
      </c>
      <c r="F2849" s="33">
        <v>26</v>
      </c>
      <c r="G2849" s="33">
        <v>150</v>
      </c>
      <c r="H2849" s="32">
        <v>0</v>
      </c>
    </row>
    <row r="2850" spans="1:8" x14ac:dyDescent="0.35">
      <c r="A2850" s="199" t="s">
        <v>1094</v>
      </c>
      <c r="B2850" s="66">
        <v>44408</v>
      </c>
      <c r="C2850" s="33">
        <v>77</v>
      </c>
      <c r="D2850" s="33">
        <v>944</v>
      </c>
      <c r="E2850" s="34">
        <v>0</v>
      </c>
      <c r="F2850" s="33">
        <v>73</v>
      </c>
      <c r="G2850" s="33">
        <v>248</v>
      </c>
      <c r="H2850" s="32">
        <v>0</v>
      </c>
    </row>
    <row r="2851" spans="1:8" x14ac:dyDescent="0.35">
      <c r="A2851" s="199" t="s">
        <v>1095</v>
      </c>
      <c r="B2851" s="66">
        <v>44408</v>
      </c>
      <c r="C2851" s="33">
        <v>160</v>
      </c>
      <c r="D2851" s="33">
        <v>890</v>
      </c>
      <c r="E2851" s="34">
        <v>0</v>
      </c>
      <c r="F2851" s="33">
        <v>52</v>
      </c>
      <c r="G2851" s="33">
        <v>173</v>
      </c>
      <c r="H2851" s="32">
        <v>0</v>
      </c>
    </row>
    <row r="2852" spans="1:8" x14ac:dyDescent="0.35">
      <c r="A2852" s="199" t="s">
        <v>1090</v>
      </c>
      <c r="B2852" s="66">
        <v>44409</v>
      </c>
      <c r="C2852" s="33">
        <v>396</v>
      </c>
      <c r="D2852" s="33">
        <v>2503</v>
      </c>
      <c r="E2852" s="34">
        <v>0</v>
      </c>
      <c r="F2852" s="33">
        <v>93</v>
      </c>
      <c r="G2852" s="33">
        <v>280</v>
      </c>
      <c r="H2852" s="32">
        <v>0</v>
      </c>
    </row>
    <row r="2853" spans="1:8" x14ac:dyDescent="0.35">
      <c r="A2853" s="199" t="s">
        <v>1091</v>
      </c>
      <c r="B2853" s="66">
        <v>44409</v>
      </c>
      <c r="C2853" s="33">
        <v>132</v>
      </c>
      <c r="D2853" s="33">
        <v>1214</v>
      </c>
      <c r="E2853" s="34">
        <v>0</v>
      </c>
      <c r="F2853" s="33">
        <v>56</v>
      </c>
      <c r="G2853" s="33">
        <v>197</v>
      </c>
      <c r="H2853" s="32">
        <v>0</v>
      </c>
    </row>
    <row r="2854" spans="1:8" x14ac:dyDescent="0.35">
      <c r="A2854" s="199" t="s">
        <v>1092</v>
      </c>
      <c r="B2854" s="66">
        <v>44409</v>
      </c>
      <c r="C2854" s="33">
        <v>130</v>
      </c>
      <c r="D2854" s="33">
        <v>1321</v>
      </c>
      <c r="E2854" s="34">
        <v>0</v>
      </c>
      <c r="F2854" s="33">
        <v>54</v>
      </c>
      <c r="G2854" s="33">
        <v>236</v>
      </c>
      <c r="H2854" s="32">
        <v>0</v>
      </c>
    </row>
    <row r="2855" spans="1:8" x14ac:dyDescent="0.35">
      <c r="A2855" s="199" t="s">
        <v>1093</v>
      </c>
      <c r="B2855" s="66">
        <v>44409</v>
      </c>
      <c r="C2855" s="33">
        <v>69</v>
      </c>
      <c r="D2855" s="33">
        <v>780</v>
      </c>
      <c r="E2855" s="34">
        <v>0</v>
      </c>
      <c r="F2855" s="33">
        <v>30</v>
      </c>
      <c r="G2855" s="33">
        <v>193</v>
      </c>
      <c r="H2855" s="32">
        <v>0</v>
      </c>
    </row>
    <row r="2856" spans="1:8" x14ac:dyDescent="0.35">
      <c r="A2856" s="199" t="s">
        <v>1094</v>
      </c>
      <c r="B2856" s="66">
        <v>44409</v>
      </c>
      <c r="C2856" s="33">
        <v>76</v>
      </c>
      <c r="D2856" s="33">
        <v>940</v>
      </c>
      <c r="E2856" s="34">
        <v>0</v>
      </c>
      <c r="F2856" s="33">
        <v>76</v>
      </c>
      <c r="G2856" s="33">
        <v>242</v>
      </c>
      <c r="H2856" s="32">
        <v>0</v>
      </c>
    </row>
    <row r="2857" spans="1:8" x14ac:dyDescent="0.35">
      <c r="A2857" s="199" t="s">
        <v>1095</v>
      </c>
      <c r="B2857" s="66">
        <v>44409</v>
      </c>
      <c r="C2857" s="33">
        <v>161</v>
      </c>
      <c r="D2857" s="33">
        <v>875</v>
      </c>
      <c r="E2857" s="34">
        <v>0</v>
      </c>
      <c r="F2857" s="33">
        <v>51</v>
      </c>
      <c r="G2857" s="33">
        <v>186</v>
      </c>
      <c r="H2857" s="32">
        <v>0</v>
      </c>
    </row>
    <row r="2858" spans="1:8" x14ac:dyDescent="0.35">
      <c r="A2858" s="199" t="s">
        <v>1090</v>
      </c>
      <c r="B2858" s="66">
        <v>44410</v>
      </c>
      <c r="C2858" s="33">
        <v>388</v>
      </c>
      <c r="D2858" s="33">
        <v>2551</v>
      </c>
      <c r="E2858" s="34">
        <v>0</v>
      </c>
      <c r="F2858" s="33">
        <v>101</v>
      </c>
      <c r="G2858" s="33">
        <v>237</v>
      </c>
      <c r="H2858" s="32">
        <v>0</v>
      </c>
    </row>
    <row r="2859" spans="1:8" x14ac:dyDescent="0.35">
      <c r="A2859" s="199" t="s">
        <v>1091</v>
      </c>
      <c r="B2859" s="66">
        <v>44410</v>
      </c>
      <c r="C2859" s="33">
        <v>126</v>
      </c>
      <c r="D2859" s="33">
        <v>1236</v>
      </c>
      <c r="E2859" s="34">
        <v>0</v>
      </c>
      <c r="F2859" s="33">
        <v>64</v>
      </c>
      <c r="G2859" s="33">
        <v>171</v>
      </c>
      <c r="H2859" s="32">
        <v>0</v>
      </c>
    </row>
    <row r="2860" spans="1:8" x14ac:dyDescent="0.35">
      <c r="A2860" s="199" t="s">
        <v>1092</v>
      </c>
      <c r="B2860" s="66">
        <v>44410</v>
      </c>
      <c r="C2860" s="33">
        <v>116</v>
      </c>
      <c r="D2860" s="33">
        <v>1327</v>
      </c>
      <c r="E2860" s="34">
        <v>0</v>
      </c>
      <c r="F2860" s="33">
        <v>63</v>
      </c>
      <c r="G2860" s="33">
        <v>244</v>
      </c>
      <c r="H2860" s="32">
        <v>0</v>
      </c>
    </row>
    <row r="2861" spans="1:8" x14ac:dyDescent="0.35">
      <c r="A2861" s="199" t="s">
        <v>1093</v>
      </c>
      <c r="B2861" s="66">
        <v>44410</v>
      </c>
      <c r="C2861" s="33">
        <v>72</v>
      </c>
      <c r="D2861" s="33">
        <v>841</v>
      </c>
      <c r="E2861" s="34">
        <v>0</v>
      </c>
      <c r="F2861" s="33">
        <v>27</v>
      </c>
      <c r="G2861" s="33">
        <v>147</v>
      </c>
      <c r="H2861" s="32">
        <v>0</v>
      </c>
    </row>
    <row r="2862" spans="1:8" x14ac:dyDescent="0.35">
      <c r="A2862" s="199" t="s">
        <v>1094</v>
      </c>
      <c r="B2862" s="66">
        <v>44410</v>
      </c>
      <c r="C2862" s="33">
        <v>82</v>
      </c>
      <c r="D2862" s="33">
        <v>941</v>
      </c>
      <c r="E2862" s="34">
        <v>0</v>
      </c>
      <c r="F2862" s="33">
        <v>70</v>
      </c>
      <c r="G2862" s="33">
        <v>246</v>
      </c>
      <c r="H2862" s="32">
        <v>0</v>
      </c>
    </row>
    <row r="2863" spans="1:8" x14ac:dyDescent="0.35">
      <c r="A2863" s="199" t="s">
        <v>1095</v>
      </c>
      <c r="B2863" s="66">
        <v>44410</v>
      </c>
      <c r="C2863" s="33">
        <v>156</v>
      </c>
      <c r="D2863" s="33">
        <v>875</v>
      </c>
      <c r="E2863" s="34">
        <v>0</v>
      </c>
      <c r="F2863" s="33">
        <v>56</v>
      </c>
      <c r="G2863" s="33">
        <v>181</v>
      </c>
      <c r="H2863" s="32">
        <v>0</v>
      </c>
    </row>
    <row r="2864" spans="1:8" x14ac:dyDescent="0.35">
      <c r="A2864" s="199" t="s">
        <v>1090</v>
      </c>
      <c r="B2864" s="66">
        <v>44411</v>
      </c>
      <c r="C2864" s="33">
        <v>412</v>
      </c>
      <c r="D2864" s="33">
        <v>2650</v>
      </c>
      <c r="E2864" s="34">
        <v>0</v>
      </c>
      <c r="F2864" s="33">
        <v>78</v>
      </c>
      <c r="G2864" s="33">
        <v>150</v>
      </c>
      <c r="H2864" s="32">
        <v>0</v>
      </c>
    </row>
    <row r="2865" spans="1:8" x14ac:dyDescent="0.35">
      <c r="A2865" s="199" t="s">
        <v>1091</v>
      </c>
      <c r="B2865" s="66">
        <v>44411</v>
      </c>
      <c r="C2865" s="33">
        <v>151</v>
      </c>
      <c r="D2865" s="33">
        <v>1304</v>
      </c>
      <c r="E2865" s="34">
        <v>0</v>
      </c>
      <c r="F2865" s="33">
        <v>52</v>
      </c>
      <c r="G2865" s="33">
        <v>152</v>
      </c>
      <c r="H2865" s="32">
        <v>0</v>
      </c>
    </row>
    <row r="2866" spans="1:8" x14ac:dyDescent="0.35">
      <c r="A2866" s="199" t="s">
        <v>1092</v>
      </c>
      <c r="B2866" s="66">
        <v>44411</v>
      </c>
      <c r="C2866" s="33">
        <v>129</v>
      </c>
      <c r="D2866" s="33">
        <v>1403</v>
      </c>
      <c r="E2866" s="34">
        <v>0</v>
      </c>
      <c r="F2866" s="33">
        <v>56</v>
      </c>
      <c r="G2866" s="33">
        <v>186</v>
      </c>
      <c r="H2866" s="32">
        <v>0</v>
      </c>
    </row>
    <row r="2867" spans="1:8" x14ac:dyDescent="0.35">
      <c r="A2867" s="199" t="s">
        <v>1093</v>
      </c>
      <c r="B2867" s="66">
        <v>44411</v>
      </c>
      <c r="C2867" s="33">
        <v>74</v>
      </c>
      <c r="D2867" s="33">
        <v>860</v>
      </c>
      <c r="E2867" s="34">
        <v>0</v>
      </c>
      <c r="F2867" s="33">
        <v>26</v>
      </c>
      <c r="G2867" s="33">
        <v>138</v>
      </c>
      <c r="H2867" s="32">
        <v>0</v>
      </c>
    </row>
    <row r="2868" spans="1:8" x14ac:dyDescent="0.35">
      <c r="A2868" s="199" t="s">
        <v>1094</v>
      </c>
      <c r="B2868" s="66">
        <v>44411</v>
      </c>
      <c r="C2868" s="33">
        <v>88</v>
      </c>
      <c r="D2868" s="33">
        <v>961</v>
      </c>
      <c r="E2868" s="34">
        <v>0</v>
      </c>
      <c r="F2868" s="33">
        <v>64</v>
      </c>
      <c r="G2868" s="33">
        <v>236</v>
      </c>
      <c r="H2868" s="32">
        <v>0</v>
      </c>
    </row>
    <row r="2869" spans="1:8" x14ac:dyDescent="0.35">
      <c r="A2869" s="199" t="s">
        <v>1095</v>
      </c>
      <c r="B2869" s="66">
        <v>44411</v>
      </c>
      <c r="C2869" s="33">
        <v>169</v>
      </c>
      <c r="D2869" s="33">
        <v>904</v>
      </c>
      <c r="E2869" s="34">
        <v>0</v>
      </c>
      <c r="F2869" s="33">
        <v>43</v>
      </c>
      <c r="G2869" s="33">
        <v>160</v>
      </c>
      <c r="H2869" s="32">
        <v>0</v>
      </c>
    </row>
    <row r="2870" spans="1:8" x14ac:dyDescent="0.35">
      <c r="A2870" s="199" t="s">
        <v>1090</v>
      </c>
      <c r="B2870" s="66">
        <v>44412</v>
      </c>
      <c r="C2870" s="33">
        <v>411</v>
      </c>
      <c r="D2870" s="33">
        <v>2683</v>
      </c>
      <c r="E2870" s="34">
        <v>0</v>
      </c>
      <c r="F2870" s="33">
        <v>77</v>
      </c>
      <c r="G2870" s="33">
        <v>122</v>
      </c>
      <c r="H2870" s="32">
        <v>0</v>
      </c>
    </row>
    <row r="2871" spans="1:8" x14ac:dyDescent="0.35">
      <c r="A2871" s="199" t="s">
        <v>1091</v>
      </c>
      <c r="B2871" s="66">
        <v>44412</v>
      </c>
      <c r="C2871" s="33">
        <v>152</v>
      </c>
      <c r="D2871" s="33">
        <v>1316</v>
      </c>
      <c r="E2871" s="34">
        <v>0</v>
      </c>
      <c r="F2871" s="33">
        <v>50</v>
      </c>
      <c r="G2871" s="33">
        <v>135</v>
      </c>
      <c r="H2871" s="32">
        <v>0</v>
      </c>
    </row>
    <row r="2872" spans="1:8" x14ac:dyDescent="0.35">
      <c r="A2872" s="199" t="s">
        <v>1092</v>
      </c>
      <c r="B2872" s="66">
        <v>44412</v>
      </c>
      <c r="C2872" s="33">
        <v>134</v>
      </c>
      <c r="D2872" s="33">
        <v>1389</v>
      </c>
      <c r="E2872" s="34">
        <v>0</v>
      </c>
      <c r="F2872" s="33">
        <v>57</v>
      </c>
      <c r="G2872" s="33">
        <v>208</v>
      </c>
      <c r="H2872" s="32">
        <v>0</v>
      </c>
    </row>
    <row r="2873" spans="1:8" x14ac:dyDescent="0.35">
      <c r="A2873" s="199" t="s">
        <v>1093</v>
      </c>
      <c r="B2873" s="66">
        <v>44412</v>
      </c>
      <c r="C2873" s="33">
        <v>73</v>
      </c>
      <c r="D2873" s="33">
        <v>886</v>
      </c>
      <c r="E2873" s="34">
        <v>0</v>
      </c>
      <c r="F2873" s="33">
        <v>27</v>
      </c>
      <c r="G2873" s="33">
        <v>117</v>
      </c>
      <c r="H2873" s="32">
        <v>0</v>
      </c>
    </row>
    <row r="2874" spans="1:8" x14ac:dyDescent="0.35">
      <c r="A2874" s="199" t="s">
        <v>1094</v>
      </c>
      <c r="B2874" s="66">
        <v>44412</v>
      </c>
      <c r="C2874" s="33">
        <v>89</v>
      </c>
      <c r="D2874" s="33">
        <v>969</v>
      </c>
      <c r="E2874" s="34">
        <v>0</v>
      </c>
      <c r="F2874" s="33">
        <v>63</v>
      </c>
      <c r="G2874" s="33">
        <v>232</v>
      </c>
      <c r="H2874" s="32">
        <v>0</v>
      </c>
    </row>
    <row r="2875" spans="1:8" x14ac:dyDescent="0.35">
      <c r="A2875" s="199" t="s">
        <v>1095</v>
      </c>
      <c r="B2875" s="66">
        <v>44412</v>
      </c>
      <c r="C2875" s="33">
        <v>161</v>
      </c>
      <c r="D2875" s="33">
        <v>917</v>
      </c>
      <c r="E2875" s="34">
        <v>0</v>
      </c>
      <c r="F2875" s="33">
        <v>51</v>
      </c>
      <c r="G2875" s="33">
        <v>146</v>
      </c>
      <c r="H2875" s="32">
        <v>0</v>
      </c>
    </row>
    <row r="2876" spans="1:8" x14ac:dyDescent="0.35">
      <c r="A2876" s="199" t="s">
        <v>1090</v>
      </c>
      <c r="B2876" s="66">
        <v>44413</v>
      </c>
      <c r="C2876" s="33">
        <v>398</v>
      </c>
      <c r="D2876" s="33">
        <v>2691</v>
      </c>
      <c r="E2876" s="34">
        <v>0</v>
      </c>
      <c r="F2876" s="33">
        <v>88</v>
      </c>
      <c r="G2876" s="33">
        <v>106</v>
      </c>
      <c r="H2876" s="32">
        <v>0</v>
      </c>
    </row>
    <row r="2877" spans="1:8" x14ac:dyDescent="0.35">
      <c r="A2877" s="199" t="s">
        <v>1091</v>
      </c>
      <c r="B2877" s="66">
        <v>44413</v>
      </c>
      <c r="C2877" s="33">
        <v>153</v>
      </c>
      <c r="D2877" s="33">
        <v>1280</v>
      </c>
      <c r="E2877" s="34">
        <v>0</v>
      </c>
      <c r="F2877" s="33">
        <v>51</v>
      </c>
      <c r="G2877" s="33">
        <v>154</v>
      </c>
      <c r="H2877" s="32">
        <v>0</v>
      </c>
    </row>
    <row r="2878" spans="1:8" x14ac:dyDescent="0.35">
      <c r="A2878" s="199" t="s">
        <v>1092</v>
      </c>
      <c r="B2878" s="66">
        <v>44413</v>
      </c>
      <c r="C2878" s="33">
        <v>139</v>
      </c>
      <c r="D2878" s="33">
        <v>1403</v>
      </c>
      <c r="E2878" s="34">
        <v>0</v>
      </c>
      <c r="F2878" s="33">
        <v>53</v>
      </c>
      <c r="G2878" s="33">
        <v>188</v>
      </c>
      <c r="H2878" s="32">
        <v>0</v>
      </c>
    </row>
    <row r="2879" spans="1:8" x14ac:dyDescent="0.35">
      <c r="A2879" s="199" t="s">
        <v>1093</v>
      </c>
      <c r="B2879" s="66">
        <v>44413</v>
      </c>
      <c r="C2879" s="33">
        <v>69</v>
      </c>
      <c r="D2879" s="33">
        <v>863</v>
      </c>
      <c r="E2879" s="34">
        <v>0</v>
      </c>
      <c r="F2879" s="33">
        <v>25</v>
      </c>
      <c r="G2879" s="33">
        <v>118</v>
      </c>
      <c r="H2879" s="32">
        <v>0</v>
      </c>
    </row>
    <row r="2880" spans="1:8" x14ac:dyDescent="0.35">
      <c r="A2880" s="199" t="s">
        <v>1094</v>
      </c>
      <c r="B2880" s="66">
        <v>44413</v>
      </c>
      <c r="C2880" s="33">
        <v>96</v>
      </c>
      <c r="D2880" s="33">
        <v>965</v>
      </c>
      <c r="E2880" s="34">
        <v>0</v>
      </c>
      <c r="F2880" s="33">
        <v>57</v>
      </c>
      <c r="G2880" s="33">
        <v>233</v>
      </c>
      <c r="H2880" s="32">
        <v>0</v>
      </c>
    </row>
    <row r="2881" spans="1:8" x14ac:dyDescent="0.35">
      <c r="A2881" s="199" t="s">
        <v>1095</v>
      </c>
      <c r="B2881" s="66">
        <v>44413</v>
      </c>
      <c r="C2881" s="33">
        <v>167</v>
      </c>
      <c r="D2881" s="33">
        <v>903</v>
      </c>
      <c r="E2881" s="34">
        <v>0</v>
      </c>
      <c r="F2881" s="33">
        <v>45</v>
      </c>
      <c r="G2881" s="33">
        <v>160</v>
      </c>
      <c r="H2881" s="32">
        <v>0</v>
      </c>
    </row>
    <row r="2882" spans="1:8" x14ac:dyDescent="0.35">
      <c r="A2882" s="199" t="s">
        <v>1090</v>
      </c>
      <c r="B2882" s="66">
        <v>44414</v>
      </c>
      <c r="C2882" s="33">
        <v>408</v>
      </c>
      <c r="D2882" s="33">
        <v>2694</v>
      </c>
      <c r="E2882" s="34">
        <v>0</v>
      </c>
      <c r="F2882" s="33">
        <v>77</v>
      </c>
      <c r="G2882" s="33">
        <v>110</v>
      </c>
      <c r="H2882" s="32">
        <v>0</v>
      </c>
    </row>
    <row r="2883" spans="1:8" x14ac:dyDescent="0.35">
      <c r="A2883" s="199" t="s">
        <v>1091</v>
      </c>
      <c r="B2883" s="66">
        <v>44414</v>
      </c>
      <c r="C2883" s="33">
        <v>146</v>
      </c>
      <c r="D2883" s="33">
        <v>1296</v>
      </c>
      <c r="E2883" s="34">
        <v>0</v>
      </c>
      <c r="F2883" s="33">
        <v>58</v>
      </c>
      <c r="G2883" s="33">
        <v>129</v>
      </c>
      <c r="H2883" s="32">
        <v>0</v>
      </c>
    </row>
    <row r="2884" spans="1:8" x14ac:dyDescent="0.35">
      <c r="A2884" s="199" t="s">
        <v>1092</v>
      </c>
      <c r="B2884" s="66">
        <v>44414</v>
      </c>
      <c r="C2884" s="33">
        <v>130</v>
      </c>
      <c r="D2884" s="33">
        <v>1370</v>
      </c>
      <c r="E2884" s="34">
        <v>0</v>
      </c>
      <c r="F2884" s="33">
        <v>59</v>
      </c>
      <c r="G2884" s="33">
        <v>191</v>
      </c>
      <c r="H2884" s="32">
        <v>0</v>
      </c>
    </row>
    <row r="2885" spans="1:8" x14ac:dyDescent="0.35">
      <c r="A2885" s="199" t="s">
        <v>1093</v>
      </c>
      <c r="B2885" s="66">
        <v>44414</v>
      </c>
      <c r="C2885" s="33">
        <v>68</v>
      </c>
      <c r="D2885" s="33">
        <v>868</v>
      </c>
      <c r="E2885" s="34">
        <v>0</v>
      </c>
      <c r="F2885" s="33">
        <v>22</v>
      </c>
      <c r="G2885" s="33">
        <v>110</v>
      </c>
      <c r="H2885" s="32">
        <v>0</v>
      </c>
    </row>
    <row r="2886" spans="1:8" x14ac:dyDescent="0.35">
      <c r="A2886" s="199" t="s">
        <v>1094</v>
      </c>
      <c r="B2886" s="66">
        <v>44414</v>
      </c>
      <c r="C2886" s="33">
        <v>89</v>
      </c>
      <c r="D2886" s="33">
        <v>969</v>
      </c>
      <c r="E2886" s="34">
        <v>0</v>
      </c>
      <c r="F2886" s="33">
        <v>64</v>
      </c>
      <c r="G2886" s="33">
        <v>223</v>
      </c>
      <c r="H2886" s="32">
        <v>0</v>
      </c>
    </row>
    <row r="2887" spans="1:8" x14ac:dyDescent="0.35">
      <c r="A2887" s="199" t="s">
        <v>1095</v>
      </c>
      <c r="B2887" s="66">
        <v>44414</v>
      </c>
      <c r="C2887" s="33">
        <v>165</v>
      </c>
      <c r="D2887" s="33">
        <v>899</v>
      </c>
      <c r="E2887" s="34">
        <v>0</v>
      </c>
      <c r="F2887" s="33">
        <v>47</v>
      </c>
      <c r="G2887" s="33">
        <v>164</v>
      </c>
      <c r="H2887" s="32">
        <v>0</v>
      </c>
    </row>
    <row r="2888" spans="1:8" x14ac:dyDescent="0.35">
      <c r="A2888" s="199" t="s">
        <v>1090</v>
      </c>
      <c r="B2888" s="66">
        <v>44415</v>
      </c>
      <c r="C2888" s="33">
        <v>398</v>
      </c>
      <c r="D2888" s="33">
        <v>2640</v>
      </c>
      <c r="E2888" s="34">
        <v>0</v>
      </c>
      <c r="F2888" s="33">
        <v>95</v>
      </c>
      <c r="G2888" s="33">
        <v>166</v>
      </c>
      <c r="H2888" s="32">
        <v>0</v>
      </c>
    </row>
    <row r="2889" spans="1:8" x14ac:dyDescent="0.35">
      <c r="A2889" s="199" t="s">
        <v>1091</v>
      </c>
      <c r="B2889" s="66">
        <v>44415</v>
      </c>
      <c r="C2889" s="33">
        <v>136</v>
      </c>
      <c r="D2889" s="33">
        <v>1293</v>
      </c>
      <c r="E2889" s="34">
        <v>0</v>
      </c>
      <c r="F2889" s="33">
        <v>67</v>
      </c>
      <c r="G2889" s="33">
        <v>132</v>
      </c>
      <c r="H2889" s="32">
        <v>0</v>
      </c>
    </row>
    <row r="2890" spans="1:8" x14ac:dyDescent="0.35">
      <c r="A2890" s="199" t="s">
        <v>1092</v>
      </c>
      <c r="B2890" s="66">
        <v>44415</v>
      </c>
      <c r="C2890" s="33">
        <v>117</v>
      </c>
      <c r="D2890" s="33">
        <v>1311</v>
      </c>
      <c r="E2890" s="34">
        <v>0</v>
      </c>
      <c r="F2890" s="33">
        <v>71</v>
      </c>
      <c r="G2890" s="33">
        <v>239</v>
      </c>
      <c r="H2890" s="32">
        <v>0</v>
      </c>
    </row>
    <row r="2891" spans="1:8" x14ac:dyDescent="0.35">
      <c r="A2891" s="199" t="s">
        <v>1093</v>
      </c>
      <c r="B2891" s="66">
        <v>44415</v>
      </c>
      <c r="C2891" s="33">
        <v>69</v>
      </c>
      <c r="D2891" s="33">
        <v>828</v>
      </c>
      <c r="E2891" s="34">
        <v>0</v>
      </c>
      <c r="F2891" s="33">
        <v>23</v>
      </c>
      <c r="G2891" s="33">
        <v>153</v>
      </c>
      <c r="H2891" s="32">
        <v>0</v>
      </c>
    </row>
    <row r="2892" spans="1:8" x14ac:dyDescent="0.35">
      <c r="A2892" s="199" t="s">
        <v>1094</v>
      </c>
      <c r="B2892" s="66">
        <v>44415</v>
      </c>
      <c r="C2892" s="33">
        <v>80</v>
      </c>
      <c r="D2892" s="33">
        <v>918</v>
      </c>
      <c r="E2892" s="34">
        <v>0</v>
      </c>
      <c r="F2892" s="33">
        <v>72</v>
      </c>
      <c r="G2892" s="33">
        <v>266</v>
      </c>
      <c r="H2892" s="32">
        <v>0</v>
      </c>
    </row>
    <row r="2893" spans="1:8" x14ac:dyDescent="0.35">
      <c r="A2893" s="199" t="s">
        <v>1095</v>
      </c>
      <c r="B2893" s="66">
        <v>44415</v>
      </c>
      <c r="C2893" s="33">
        <v>161</v>
      </c>
      <c r="D2893" s="33">
        <v>865</v>
      </c>
      <c r="E2893" s="34">
        <v>0</v>
      </c>
      <c r="F2893" s="33">
        <v>51</v>
      </c>
      <c r="G2893" s="33">
        <v>198</v>
      </c>
      <c r="H2893" s="32">
        <v>0</v>
      </c>
    </row>
    <row r="2894" spans="1:8" x14ac:dyDescent="0.35">
      <c r="A2894" s="199" t="s">
        <v>1090</v>
      </c>
      <c r="B2894" s="66">
        <v>44416</v>
      </c>
      <c r="C2894" s="33">
        <v>389</v>
      </c>
      <c r="D2894" s="33">
        <v>2570</v>
      </c>
      <c r="E2894" s="34">
        <v>0</v>
      </c>
      <c r="F2894" s="33">
        <v>105</v>
      </c>
      <c r="G2894" s="33">
        <v>209</v>
      </c>
      <c r="H2894" s="32">
        <v>0</v>
      </c>
    </row>
    <row r="2895" spans="1:8" x14ac:dyDescent="0.35">
      <c r="A2895" s="199" t="s">
        <v>1091</v>
      </c>
      <c r="B2895" s="66">
        <v>44416</v>
      </c>
      <c r="C2895" s="33">
        <v>146</v>
      </c>
      <c r="D2895" s="33">
        <v>1248</v>
      </c>
      <c r="E2895" s="34">
        <v>0</v>
      </c>
      <c r="F2895" s="33">
        <v>59</v>
      </c>
      <c r="G2895" s="33">
        <v>174</v>
      </c>
      <c r="H2895" s="32">
        <v>0</v>
      </c>
    </row>
    <row r="2896" spans="1:8" x14ac:dyDescent="0.35">
      <c r="A2896" s="199" t="s">
        <v>1092</v>
      </c>
      <c r="B2896" s="66">
        <v>44416</v>
      </c>
      <c r="C2896" s="33">
        <v>113</v>
      </c>
      <c r="D2896" s="33">
        <v>1289</v>
      </c>
      <c r="E2896" s="34">
        <v>0</v>
      </c>
      <c r="F2896" s="33">
        <v>72</v>
      </c>
      <c r="G2896" s="33">
        <v>249</v>
      </c>
      <c r="H2896" s="32">
        <v>0</v>
      </c>
    </row>
    <row r="2897" spans="1:8" x14ac:dyDescent="0.35">
      <c r="A2897" s="199" t="s">
        <v>1093</v>
      </c>
      <c r="B2897" s="66">
        <v>44416</v>
      </c>
      <c r="C2897" s="33">
        <v>66</v>
      </c>
      <c r="D2897" s="33">
        <v>821</v>
      </c>
      <c r="E2897" s="34">
        <v>0</v>
      </c>
      <c r="F2897" s="33">
        <v>28</v>
      </c>
      <c r="G2897" s="33">
        <v>148</v>
      </c>
      <c r="H2897" s="32">
        <v>0</v>
      </c>
    </row>
    <row r="2898" spans="1:8" x14ac:dyDescent="0.35">
      <c r="A2898" s="199" t="s">
        <v>1094</v>
      </c>
      <c r="B2898" s="66">
        <v>44416</v>
      </c>
      <c r="C2898" s="33">
        <v>86</v>
      </c>
      <c r="D2898" s="33">
        <v>903</v>
      </c>
      <c r="E2898" s="34">
        <v>0</v>
      </c>
      <c r="F2898" s="33">
        <v>66</v>
      </c>
      <c r="G2898" s="33">
        <v>296</v>
      </c>
      <c r="H2898" s="32">
        <v>0</v>
      </c>
    </row>
    <row r="2899" spans="1:8" x14ac:dyDescent="0.35">
      <c r="A2899" s="199" t="s">
        <v>1095</v>
      </c>
      <c r="B2899" s="66">
        <v>44416</v>
      </c>
      <c r="C2899" s="33">
        <v>158</v>
      </c>
      <c r="D2899" s="33">
        <v>842</v>
      </c>
      <c r="E2899" s="34">
        <v>0</v>
      </c>
      <c r="F2899" s="33">
        <v>54</v>
      </c>
      <c r="G2899" s="33">
        <v>216</v>
      </c>
      <c r="H2899" s="32">
        <v>0</v>
      </c>
    </row>
    <row r="2900" spans="1:8" x14ac:dyDescent="0.35">
      <c r="A2900" s="199" t="s">
        <v>1090</v>
      </c>
      <c r="B2900" s="66">
        <v>44417</v>
      </c>
      <c r="C2900" s="33">
        <v>389</v>
      </c>
      <c r="D2900" s="33">
        <v>2600</v>
      </c>
      <c r="E2900" s="34">
        <v>0</v>
      </c>
      <c r="F2900" s="33">
        <v>100</v>
      </c>
      <c r="G2900" s="33">
        <v>193</v>
      </c>
      <c r="H2900" s="32">
        <v>0</v>
      </c>
    </row>
    <row r="2901" spans="1:8" x14ac:dyDescent="0.35">
      <c r="A2901" s="199" t="s">
        <v>1091</v>
      </c>
      <c r="B2901" s="66">
        <v>44417</v>
      </c>
      <c r="C2901" s="33">
        <v>144</v>
      </c>
      <c r="D2901" s="33">
        <v>1259</v>
      </c>
      <c r="E2901" s="34">
        <v>0</v>
      </c>
      <c r="F2901" s="33">
        <v>60</v>
      </c>
      <c r="G2901" s="33">
        <v>181</v>
      </c>
      <c r="H2901" s="32">
        <v>0</v>
      </c>
    </row>
    <row r="2902" spans="1:8" x14ac:dyDescent="0.35">
      <c r="A2902" s="199" t="s">
        <v>1092</v>
      </c>
      <c r="B2902" s="66">
        <v>44417</v>
      </c>
      <c r="C2902" s="33">
        <v>117</v>
      </c>
      <c r="D2902" s="33">
        <v>1312</v>
      </c>
      <c r="E2902" s="34">
        <v>0</v>
      </c>
      <c r="F2902" s="33">
        <v>68</v>
      </c>
      <c r="G2902" s="33">
        <v>233</v>
      </c>
      <c r="H2902" s="32">
        <v>0</v>
      </c>
    </row>
    <row r="2903" spans="1:8" x14ac:dyDescent="0.35">
      <c r="A2903" s="199" t="s">
        <v>1093</v>
      </c>
      <c r="B2903" s="66">
        <v>44417</v>
      </c>
      <c r="C2903" s="33">
        <v>70</v>
      </c>
      <c r="D2903" s="33">
        <v>839</v>
      </c>
      <c r="E2903" s="34">
        <v>0</v>
      </c>
      <c r="F2903" s="33">
        <v>29</v>
      </c>
      <c r="G2903" s="33">
        <v>128</v>
      </c>
      <c r="H2903" s="32">
        <v>0</v>
      </c>
    </row>
    <row r="2904" spans="1:8" x14ac:dyDescent="0.35">
      <c r="A2904" s="199" t="s">
        <v>1094</v>
      </c>
      <c r="B2904" s="66">
        <v>44417</v>
      </c>
      <c r="C2904" s="33">
        <v>86</v>
      </c>
      <c r="D2904" s="33">
        <v>954</v>
      </c>
      <c r="E2904" s="34">
        <v>0</v>
      </c>
      <c r="F2904" s="33">
        <v>67</v>
      </c>
      <c r="G2904" s="33">
        <v>232</v>
      </c>
      <c r="H2904" s="32">
        <v>0</v>
      </c>
    </row>
    <row r="2905" spans="1:8" x14ac:dyDescent="0.35">
      <c r="A2905" s="199" t="s">
        <v>1095</v>
      </c>
      <c r="B2905" s="66">
        <v>44417</v>
      </c>
      <c r="C2905" s="33">
        <v>155</v>
      </c>
      <c r="D2905" s="33">
        <v>870</v>
      </c>
      <c r="E2905" s="34">
        <v>0</v>
      </c>
      <c r="F2905" s="33">
        <v>57</v>
      </c>
      <c r="G2905" s="33">
        <v>187</v>
      </c>
      <c r="H2905" s="32">
        <v>0</v>
      </c>
    </row>
    <row r="2906" spans="1:8" x14ac:dyDescent="0.35">
      <c r="A2906" s="199" t="s">
        <v>1090</v>
      </c>
      <c r="B2906" s="66">
        <v>44418</v>
      </c>
      <c r="C2906" s="33">
        <v>438</v>
      </c>
      <c r="D2906" s="33">
        <v>2653</v>
      </c>
      <c r="E2906" s="34">
        <v>0</v>
      </c>
      <c r="F2906" s="33">
        <v>58</v>
      </c>
      <c r="G2906" s="33">
        <v>139</v>
      </c>
      <c r="H2906" s="32">
        <v>0</v>
      </c>
    </row>
    <row r="2907" spans="1:8" x14ac:dyDescent="0.35">
      <c r="A2907" s="199" t="s">
        <v>1091</v>
      </c>
      <c r="B2907" s="66">
        <v>44418</v>
      </c>
      <c r="C2907" s="33">
        <v>159</v>
      </c>
      <c r="D2907" s="33">
        <v>1319</v>
      </c>
      <c r="E2907" s="34">
        <v>0</v>
      </c>
      <c r="F2907" s="33">
        <v>53</v>
      </c>
      <c r="G2907" s="33">
        <v>144</v>
      </c>
      <c r="H2907" s="32">
        <v>0</v>
      </c>
    </row>
    <row r="2908" spans="1:8" x14ac:dyDescent="0.35">
      <c r="A2908" s="199" t="s">
        <v>1092</v>
      </c>
      <c r="B2908" s="66">
        <v>44418</v>
      </c>
      <c r="C2908" s="33">
        <v>127</v>
      </c>
      <c r="D2908" s="33">
        <v>1412</v>
      </c>
      <c r="E2908" s="34">
        <v>0</v>
      </c>
      <c r="F2908" s="33">
        <v>60</v>
      </c>
      <c r="G2908" s="33">
        <v>163</v>
      </c>
      <c r="H2908" s="32">
        <v>0</v>
      </c>
    </row>
    <row r="2909" spans="1:8" x14ac:dyDescent="0.35">
      <c r="A2909" s="199" t="s">
        <v>1093</v>
      </c>
      <c r="B2909" s="66">
        <v>44418</v>
      </c>
      <c r="C2909" s="33">
        <v>72</v>
      </c>
      <c r="D2909" s="33">
        <v>859</v>
      </c>
      <c r="E2909" s="34">
        <v>0</v>
      </c>
      <c r="F2909" s="33">
        <v>25</v>
      </c>
      <c r="G2909" s="33">
        <v>126</v>
      </c>
      <c r="H2909" s="32">
        <v>0</v>
      </c>
    </row>
    <row r="2910" spans="1:8" x14ac:dyDescent="0.35">
      <c r="A2910" s="199" t="s">
        <v>1094</v>
      </c>
      <c r="B2910" s="66">
        <v>44418</v>
      </c>
      <c r="C2910" s="33">
        <v>81</v>
      </c>
      <c r="D2910" s="33">
        <v>991</v>
      </c>
      <c r="E2910" s="34">
        <v>0</v>
      </c>
      <c r="F2910" s="33">
        <v>71</v>
      </c>
      <c r="G2910" s="33">
        <v>212</v>
      </c>
      <c r="H2910" s="32">
        <v>0</v>
      </c>
    </row>
    <row r="2911" spans="1:8" x14ac:dyDescent="0.35">
      <c r="A2911" s="199" t="s">
        <v>1095</v>
      </c>
      <c r="B2911" s="66">
        <v>44418</v>
      </c>
      <c r="C2911" s="33">
        <v>159</v>
      </c>
      <c r="D2911" s="33">
        <v>899</v>
      </c>
      <c r="E2911" s="34">
        <v>0</v>
      </c>
      <c r="F2911" s="33">
        <v>53</v>
      </c>
      <c r="G2911" s="33">
        <v>158</v>
      </c>
      <c r="H2911"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61" activePane="bottomLeft" state="frozen"/>
      <selection activeCell="F21" sqref="F21:G34"/>
      <selection pane="bottomLeft" activeCell="D75" sqref="D75"/>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7" customFormat="1" ht="15.75" customHeight="1" x14ac:dyDescent="0.35">
      <c r="A2" s="175">
        <v>44418</v>
      </c>
      <c r="B2" s="84" t="s">
        <v>1096</v>
      </c>
      <c r="C2" s="176" t="s">
        <v>458</v>
      </c>
      <c r="D2" s="176">
        <v>0</v>
      </c>
      <c r="E2" s="176">
        <v>0</v>
      </c>
    </row>
    <row r="3" spans="1:7" s="197" customFormat="1" ht="15.75" customHeight="1" x14ac:dyDescent="0.35">
      <c r="A3" s="175">
        <v>44418</v>
      </c>
      <c r="B3" s="84" t="s">
        <v>1097</v>
      </c>
      <c r="C3" s="176" t="s">
        <v>458</v>
      </c>
      <c r="D3" s="176">
        <v>4</v>
      </c>
      <c r="E3" s="176">
        <v>1</v>
      </c>
    </row>
    <row r="4" spans="1:7" s="197" customFormat="1" ht="15.75" customHeight="1" x14ac:dyDescent="0.35">
      <c r="A4" s="175">
        <v>44418</v>
      </c>
      <c r="B4" s="84" t="s">
        <v>1098</v>
      </c>
      <c r="C4" s="176" t="s">
        <v>449</v>
      </c>
      <c r="D4" s="176">
        <v>0</v>
      </c>
      <c r="E4" s="176">
        <v>0</v>
      </c>
    </row>
    <row r="5" spans="1:7" s="197" customFormat="1" ht="15.75" customHeight="1" x14ac:dyDescent="0.35">
      <c r="A5" s="175">
        <v>44418</v>
      </c>
      <c r="B5" s="84" t="s">
        <v>566</v>
      </c>
      <c r="C5" s="176" t="s">
        <v>457</v>
      </c>
      <c r="D5" s="176">
        <v>1</v>
      </c>
      <c r="E5" s="176">
        <v>1</v>
      </c>
    </row>
    <row r="6" spans="1:7" s="197" customFormat="1" ht="15.75" customHeight="1" x14ac:dyDescent="0.35">
      <c r="A6" s="175">
        <v>44418</v>
      </c>
      <c r="B6" s="84" t="s">
        <v>565</v>
      </c>
      <c r="C6" s="176" t="s">
        <v>456</v>
      </c>
      <c r="D6" s="176">
        <v>23</v>
      </c>
      <c r="E6" s="176">
        <v>5</v>
      </c>
    </row>
    <row r="7" spans="1:7" s="197" customFormat="1" ht="15.75" customHeight="1" x14ac:dyDescent="0.35">
      <c r="A7" s="175">
        <v>44418</v>
      </c>
      <c r="B7" s="84" t="s">
        <v>564</v>
      </c>
      <c r="C7" s="176" t="s">
        <v>456</v>
      </c>
      <c r="D7" s="176">
        <v>0</v>
      </c>
      <c r="E7" s="176">
        <v>0</v>
      </c>
    </row>
    <row r="8" spans="1:7" s="197" customFormat="1" ht="15.75" customHeight="1" x14ac:dyDescent="0.35">
      <c r="A8" s="175">
        <v>44418</v>
      </c>
      <c r="B8" s="84" t="s">
        <v>563</v>
      </c>
      <c r="C8" s="176" t="s">
        <v>461</v>
      </c>
      <c r="D8" s="176">
        <v>5</v>
      </c>
      <c r="E8" s="176">
        <v>0</v>
      </c>
    </row>
    <row r="9" spans="1:7" s="197" customFormat="1" ht="15.75" customHeight="1" x14ac:dyDescent="0.35">
      <c r="A9" s="175">
        <v>44418</v>
      </c>
      <c r="B9" s="84" t="s">
        <v>562</v>
      </c>
      <c r="C9" s="176" t="s">
        <v>452</v>
      </c>
      <c r="D9" s="176">
        <v>1</v>
      </c>
      <c r="E9" s="176">
        <v>0</v>
      </c>
    </row>
    <row r="10" spans="1:7" s="197" customFormat="1" ht="15.75" customHeight="1" x14ac:dyDescent="0.35">
      <c r="A10" s="175">
        <v>44418</v>
      </c>
      <c r="B10" s="84" t="s">
        <v>561</v>
      </c>
      <c r="C10" s="176" t="s">
        <v>452</v>
      </c>
      <c r="D10" s="176">
        <v>5</v>
      </c>
      <c r="E10" s="176">
        <v>0</v>
      </c>
    </row>
    <row r="11" spans="1:7" s="197" customFormat="1" ht="15.75" customHeight="1" x14ac:dyDescent="0.35">
      <c r="A11" s="175">
        <v>44418</v>
      </c>
      <c r="B11" s="84" t="s">
        <v>560</v>
      </c>
      <c r="C11" s="176" t="s">
        <v>451</v>
      </c>
      <c r="D11" s="176">
        <v>6</v>
      </c>
      <c r="E11" s="176">
        <v>1</v>
      </c>
    </row>
    <row r="12" spans="1:7" s="197" customFormat="1" ht="15.75" customHeight="1" x14ac:dyDescent="0.35">
      <c r="A12" s="175">
        <v>44418</v>
      </c>
      <c r="B12" s="84" t="s">
        <v>559</v>
      </c>
      <c r="C12" s="176" t="s">
        <v>450</v>
      </c>
      <c r="D12" s="176">
        <v>11</v>
      </c>
      <c r="E12" s="176">
        <v>5</v>
      </c>
    </row>
    <row r="13" spans="1:7" s="197" customFormat="1" ht="15.75" customHeight="1" x14ac:dyDescent="0.35">
      <c r="A13" s="175">
        <v>44418</v>
      </c>
      <c r="B13" s="84" t="s">
        <v>558</v>
      </c>
      <c r="C13" s="176" t="s">
        <v>458</v>
      </c>
      <c r="D13" s="176">
        <v>5</v>
      </c>
      <c r="E13" s="176">
        <v>1</v>
      </c>
    </row>
    <row r="14" spans="1:7" s="197" customFormat="1" ht="15.75" customHeight="1" x14ac:dyDescent="0.35">
      <c r="A14" s="175">
        <v>44418</v>
      </c>
      <c r="B14" s="84" t="s">
        <v>557</v>
      </c>
      <c r="C14" s="176" t="s">
        <v>450</v>
      </c>
      <c r="D14" s="176">
        <v>2</v>
      </c>
      <c r="E14" s="176">
        <v>1</v>
      </c>
    </row>
    <row r="15" spans="1:7" s="197" customFormat="1" ht="15.75" customHeight="1" x14ac:dyDescent="0.35">
      <c r="A15" s="175">
        <v>44418</v>
      </c>
      <c r="B15" s="84" t="s">
        <v>556</v>
      </c>
      <c r="C15" s="176" t="s">
        <v>450</v>
      </c>
      <c r="D15" s="176">
        <v>12</v>
      </c>
      <c r="E15" s="176">
        <v>4</v>
      </c>
    </row>
    <row r="16" spans="1:7" s="197" customFormat="1" ht="15.75" customHeight="1" x14ac:dyDescent="0.35">
      <c r="A16" s="175">
        <v>44418</v>
      </c>
      <c r="B16" s="84" t="s">
        <v>555</v>
      </c>
      <c r="C16" s="176" t="s">
        <v>450</v>
      </c>
      <c r="D16" s="176">
        <v>1</v>
      </c>
      <c r="E16" s="176">
        <v>0</v>
      </c>
    </row>
    <row r="17" spans="1:5" s="197" customFormat="1" ht="15.75" customHeight="1" x14ac:dyDescent="0.35">
      <c r="A17" s="175">
        <v>44418</v>
      </c>
      <c r="B17" s="84" t="s">
        <v>554</v>
      </c>
      <c r="C17" s="176" t="s">
        <v>450</v>
      </c>
      <c r="D17" s="176">
        <v>12</v>
      </c>
      <c r="E17" s="176">
        <v>5</v>
      </c>
    </row>
    <row r="18" spans="1:5" s="197" customFormat="1" ht="15.75" customHeight="1" x14ac:dyDescent="0.35">
      <c r="A18" s="175">
        <v>44418</v>
      </c>
      <c r="B18" s="84" t="s">
        <v>553</v>
      </c>
      <c r="C18" s="176" t="s">
        <v>451</v>
      </c>
      <c r="D18" s="176">
        <v>6</v>
      </c>
      <c r="E18" s="176">
        <v>1</v>
      </c>
    </row>
    <row r="19" spans="1:5" s="197" customFormat="1" ht="15.75" customHeight="1" x14ac:dyDescent="0.35">
      <c r="A19" s="175">
        <v>44418</v>
      </c>
      <c r="B19" s="84" t="s">
        <v>552</v>
      </c>
      <c r="C19" s="176" t="s">
        <v>454</v>
      </c>
      <c r="D19" s="176">
        <v>6</v>
      </c>
      <c r="E19" s="176">
        <v>3</v>
      </c>
    </row>
    <row r="20" spans="1:5" s="197" customFormat="1" ht="15.75" customHeight="1" x14ac:dyDescent="0.35">
      <c r="A20" s="175">
        <v>44418</v>
      </c>
      <c r="B20" s="84" t="s">
        <v>551</v>
      </c>
      <c r="C20" s="176" t="s">
        <v>462</v>
      </c>
      <c r="D20" s="176">
        <v>7</v>
      </c>
      <c r="E20" s="176">
        <v>0</v>
      </c>
    </row>
    <row r="21" spans="1:5" s="197" customFormat="1" ht="15.75" customHeight="1" x14ac:dyDescent="0.35">
      <c r="A21" s="175">
        <v>44418</v>
      </c>
      <c r="B21" s="84" t="s">
        <v>550</v>
      </c>
      <c r="C21" s="176" t="s">
        <v>450</v>
      </c>
      <c r="D21" s="176">
        <v>4</v>
      </c>
      <c r="E21" s="176">
        <v>3</v>
      </c>
    </row>
    <row r="22" spans="1:5" s="197" customFormat="1" ht="15.75" customHeight="1" x14ac:dyDescent="0.35">
      <c r="A22" s="175">
        <v>44418</v>
      </c>
      <c r="B22" s="84" t="s">
        <v>549</v>
      </c>
      <c r="C22" s="176" t="s">
        <v>449</v>
      </c>
      <c r="D22" s="176">
        <v>0</v>
      </c>
      <c r="E22" s="176">
        <v>0</v>
      </c>
    </row>
    <row r="23" spans="1:5" s="197" customFormat="1" ht="15.75" customHeight="1" x14ac:dyDescent="0.35">
      <c r="A23" s="175">
        <v>44418</v>
      </c>
      <c r="B23" s="84" t="s">
        <v>548</v>
      </c>
      <c r="C23" s="176" t="s">
        <v>455</v>
      </c>
      <c r="D23" s="176">
        <v>2</v>
      </c>
      <c r="E23" s="176">
        <v>1</v>
      </c>
    </row>
    <row r="24" spans="1:5" s="197" customFormat="1" ht="15.75" customHeight="1" x14ac:dyDescent="0.35">
      <c r="A24" s="175">
        <v>44418</v>
      </c>
      <c r="B24" s="84" t="s">
        <v>547</v>
      </c>
      <c r="C24" s="176" t="s">
        <v>450</v>
      </c>
      <c r="D24" s="176">
        <v>0</v>
      </c>
      <c r="E24" s="176">
        <v>0</v>
      </c>
    </row>
    <row r="25" spans="1:5" s="197" customFormat="1" ht="15.75" customHeight="1" x14ac:dyDescent="0.35">
      <c r="A25" s="175">
        <v>44418</v>
      </c>
      <c r="B25" s="84" t="s">
        <v>546</v>
      </c>
      <c r="C25" s="176" t="s">
        <v>454</v>
      </c>
      <c r="D25" s="176">
        <v>4</v>
      </c>
      <c r="E25" s="176">
        <v>0</v>
      </c>
    </row>
    <row r="26" spans="1:5" s="197" customFormat="1" ht="15.75" customHeight="1" x14ac:dyDescent="0.35">
      <c r="A26" s="175">
        <v>44418</v>
      </c>
      <c r="B26" s="84" t="s">
        <v>545</v>
      </c>
      <c r="C26" s="176" t="s">
        <v>461</v>
      </c>
      <c r="D26" s="176">
        <v>0</v>
      </c>
      <c r="E26" s="176">
        <v>0</v>
      </c>
    </row>
    <row r="27" spans="1:5" s="197" customFormat="1" ht="15.75" customHeight="1" x14ac:dyDescent="0.35">
      <c r="A27" s="175">
        <v>44418</v>
      </c>
      <c r="B27" s="84" t="s">
        <v>544</v>
      </c>
      <c r="C27" s="176" t="s">
        <v>462</v>
      </c>
      <c r="D27" s="176">
        <v>2</v>
      </c>
      <c r="E27" s="176">
        <v>1</v>
      </c>
    </row>
    <row r="28" spans="1:5" s="197" customFormat="1" ht="15.75" customHeight="1" x14ac:dyDescent="0.35">
      <c r="A28" s="175">
        <v>44418</v>
      </c>
      <c r="B28" s="84" t="s">
        <v>543</v>
      </c>
      <c r="C28" s="176" t="s">
        <v>451</v>
      </c>
      <c r="D28" s="176">
        <v>9</v>
      </c>
      <c r="E28" s="176">
        <v>4</v>
      </c>
    </row>
    <row r="29" spans="1:5" s="197" customFormat="1" ht="15.75" customHeight="1" x14ac:dyDescent="0.35">
      <c r="A29" s="175">
        <v>44418</v>
      </c>
      <c r="B29" s="84" t="s">
        <v>542</v>
      </c>
      <c r="C29" s="176" t="s">
        <v>449</v>
      </c>
      <c r="D29" s="176">
        <v>4</v>
      </c>
      <c r="E29" s="176">
        <v>0</v>
      </c>
    </row>
    <row r="30" spans="1:5" s="197" customFormat="1" ht="15.75" customHeight="1" x14ac:dyDescent="0.35">
      <c r="A30" s="175">
        <v>44418</v>
      </c>
      <c r="B30" s="84" t="s">
        <v>541</v>
      </c>
      <c r="C30" s="176" t="s">
        <v>449</v>
      </c>
      <c r="D30" s="176">
        <v>5</v>
      </c>
      <c r="E30" s="176">
        <v>1</v>
      </c>
    </row>
    <row r="31" spans="1:5" s="197" customFormat="1" ht="15.75" customHeight="1" x14ac:dyDescent="0.35">
      <c r="A31" s="175">
        <v>44418</v>
      </c>
      <c r="B31" s="84" t="s">
        <v>540</v>
      </c>
      <c r="C31" s="176" t="s">
        <v>449</v>
      </c>
      <c r="D31" s="176">
        <v>1</v>
      </c>
      <c r="E31" s="176">
        <v>1</v>
      </c>
    </row>
    <row r="32" spans="1:5" s="197" customFormat="1" ht="15.75" customHeight="1" x14ac:dyDescent="0.35">
      <c r="A32" s="175">
        <v>44418</v>
      </c>
      <c r="B32" s="84" t="s">
        <v>539</v>
      </c>
      <c r="C32" s="176" t="s">
        <v>458</v>
      </c>
      <c r="D32" s="176">
        <v>2</v>
      </c>
      <c r="E32" s="176">
        <v>2</v>
      </c>
    </row>
    <row r="33" spans="1:5" s="197" customFormat="1" ht="15.75" customHeight="1" x14ac:dyDescent="0.35">
      <c r="A33" s="175">
        <v>44418</v>
      </c>
      <c r="B33" s="84" t="s">
        <v>538</v>
      </c>
      <c r="C33" s="176" t="s">
        <v>456</v>
      </c>
      <c r="D33" s="176">
        <v>2</v>
      </c>
      <c r="E33" s="176">
        <v>1</v>
      </c>
    </row>
    <row r="34" spans="1:5" s="197" customFormat="1" ht="15.75" customHeight="1" x14ac:dyDescent="0.35">
      <c r="A34" s="175">
        <v>44418</v>
      </c>
      <c r="B34" s="84" t="s">
        <v>537</v>
      </c>
      <c r="C34" s="176" t="s">
        <v>454</v>
      </c>
      <c r="D34" s="176">
        <v>7</v>
      </c>
      <c r="E34" s="176">
        <v>2</v>
      </c>
    </row>
    <row r="35" spans="1:5" s="197" customFormat="1" ht="15.75" customHeight="1" x14ac:dyDescent="0.35">
      <c r="A35" s="175">
        <v>44418</v>
      </c>
      <c r="B35" s="84" t="s">
        <v>536</v>
      </c>
      <c r="C35" s="176" t="s">
        <v>458</v>
      </c>
      <c r="D35" s="176">
        <v>0</v>
      </c>
      <c r="E35" s="176">
        <v>0</v>
      </c>
    </row>
    <row r="36" spans="1:5" s="197" customFormat="1" ht="15.75" customHeight="1" x14ac:dyDescent="0.35">
      <c r="A36" s="175">
        <v>44418</v>
      </c>
      <c r="B36" s="84" t="s">
        <v>535</v>
      </c>
      <c r="C36" s="176" t="s">
        <v>458</v>
      </c>
      <c r="D36" s="176">
        <v>10</v>
      </c>
      <c r="E36" s="176">
        <v>5</v>
      </c>
    </row>
    <row r="37" spans="1:5" s="197" customFormat="1" ht="15.75" customHeight="1" x14ac:dyDescent="0.35">
      <c r="A37" s="175">
        <v>44418</v>
      </c>
      <c r="B37" s="84" t="s">
        <v>534</v>
      </c>
      <c r="C37" s="176" t="s">
        <v>454</v>
      </c>
      <c r="D37" s="176">
        <v>9</v>
      </c>
      <c r="E37" s="176">
        <v>3</v>
      </c>
    </row>
    <row r="38" spans="1:5" s="197" customFormat="1" ht="15.75" customHeight="1" x14ac:dyDescent="0.35">
      <c r="A38" s="175">
        <v>44418</v>
      </c>
      <c r="B38" s="84" t="s">
        <v>533</v>
      </c>
      <c r="C38" s="176" t="s">
        <v>454</v>
      </c>
      <c r="D38" s="176">
        <v>2</v>
      </c>
      <c r="E38" s="176">
        <v>1</v>
      </c>
    </row>
    <row r="39" spans="1:5" s="197" customFormat="1" ht="15.75" customHeight="1" x14ac:dyDescent="0.35">
      <c r="A39" s="175">
        <v>44418</v>
      </c>
      <c r="B39" s="84" t="s">
        <v>532</v>
      </c>
      <c r="C39" s="176" t="s">
        <v>459</v>
      </c>
      <c r="D39" s="176">
        <v>1</v>
      </c>
      <c r="E39" s="176">
        <v>0</v>
      </c>
    </row>
    <row r="40" spans="1:5" s="197" customFormat="1" ht="15.75" customHeight="1" x14ac:dyDescent="0.35">
      <c r="A40" s="175">
        <v>44418</v>
      </c>
      <c r="B40" s="84" t="s">
        <v>531</v>
      </c>
      <c r="C40" s="176" t="s">
        <v>450</v>
      </c>
      <c r="D40" s="176">
        <v>0</v>
      </c>
      <c r="E40" s="176">
        <v>0</v>
      </c>
    </row>
    <row r="41" spans="1:5" s="197" customFormat="1" ht="15.75" customHeight="1" x14ac:dyDescent="0.35">
      <c r="A41" s="175">
        <v>44418</v>
      </c>
      <c r="B41" s="84" t="s">
        <v>530</v>
      </c>
      <c r="C41" s="176" t="s">
        <v>450</v>
      </c>
      <c r="D41" s="176">
        <v>27</v>
      </c>
      <c r="E41" s="176">
        <v>7</v>
      </c>
    </row>
    <row r="42" spans="1:5" s="197" customFormat="1" ht="15.75" customHeight="1" x14ac:dyDescent="0.35">
      <c r="A42" s="175">
        <v>44418</v>
      </c>
      <c r="B42" s="84" t="s">
        <v>529</v>
      </c>
      <c r="C42" s="176" t="s">
        <v>454</v>
      </c>
      <c r="D42" s="176">
        <v>0</v>
      </c>
      <c r="E42" s="176">
        <v>0</v>
      </c>
    </row>
    <row r="43" spans="1:5" s="197" customFormat="1" ht="15.75" customHeight="1" x14ac:dyDescent="0.35">
      <c r="A43" s="175">
        <v>44418</v>
      </c>
      <c r="B43" s="84" t="s">
        <v>528</v>
      </c>
      <c r="C43" s="176" t="s">
        <v>456</v>
      </c>
      <c r="D43" s="176">
        <v>10</v>
      </c>
      <c r="E43" s="176">
        <v>0</v>
      </c>
    </row>
    <row r="44" spans="1:5" s="197" customFormat="1" ht="15.75" customHeight="1" x14ac:dyDescent="0.35">
      <c r="A44" s="175">
        <v>44418</v>
      </c>
      <c r="B44" s="84" t="s">
        <v>527</v>
      </c>
      <c r="C44" s="176" t="s">
        <v>458</v>
      </c>
      <c r="D44" s="176">
        <v>0</v>
      </c>
      <c r="E44" s="176">
        <v>0</v>
      </c>
    </row>
    <row r="45" spans="1:5" s="197" customFormat="1" ht="15.75" customHeight="1" x14ac:dyDescent="0.35">
      <c r="A45" s="175">
        <v>44418</v>
      </c>
      <c r="B45" s="84" t="s">
        <v>526</v>
      </c>
      <c r="C45" s="176" t="s">
        <v>454</v>
      </c>
      <c r="D45" s="176">
        <v>6</v>
      </c>
      <c r="E45" s="176">
        <v>1</v>
      </c>
    </row>
    <row r="46" spans="1:5" s="197" customFormat="1" ht="15.75" customHeight="1" x14ac:dyDescent="0.35">
      <c r="A46" s="175">
        <v>44418</v>
      </c>
      <c r="B46" s="84" t="s">
        <v>525</v>
      </c>
      <c r="C46" s="176" t="s">
        <v>454</v>
      </c>
      <c r="D46" s="176">
        <v>0</v>
      </c>
      <c r="E46" s="176">
        <v>0</v>
      </c>
    </row>
    <row r="47" spans="1:5" s="197" customFormat="1" ht="15.75" customHeight="1" x14ac:dyDescent="0.35">
      <c r="A47" s="175">
        <v>44418</v>
      </c>
      <c r="B47" s="84" t="s">
        <v>524</v>
      </c>
      <c r="C47" s="176" t="s">
        <v>449</v>
      </c>
      <c r="D47" s="176">
        <v>7</v>
      </c>
      <c r="E47" s="176">
        <v>1</v>
      </c>
    </row>
    <row r="48" spans="1:5" s="197" customFormat="1" ht="15.75" customHeight="1" x14ac:dyDescent="0.35">
      <c r="A48" s="175">
        <v>44418</v>
      </c>
      <c r="B48" s="84" t="s">
        <v>523</v>
      </c>
      <c r="C48" s="176" t="s">
        <v>460</v>
      </c>
      <c r="D48" s="176">
        <v>6</v>
      </c>
      <c r="E48" s="176">
        <v>1</v>
      </c>
    </row>
    <row r="49" spans="1:5" s="197" customFormat="1" ht="15.75" customHeight="1" x14ac:dyDescent="0.35">
      <c r="A49" s="175">
        <v>44418</v>
      </c>
      <c r="B49" s="84" t="s">
        <v>522</v>
      </c>
      <c r="C49" s="176" t="s">
        <v>454</v>
      </c>
      <c r="D49" s="176">
        <v>3</v>
      </c>
      <c r="E49" s="176">
        <v>2</v>
      </c>
    </row>
    <row r="50" spans="1:5" s="197" customFormat="1" ht="15.75" customHeight="1" x14ac:dyDescent="0.35">
      <c r="A50" s="175">
        <v>44418</v>
      </c>
      <c r="B50" s="84" t="s">
        <v>521</v>
      </c>
      <c r="C50" s="176" t="s">
        <v>453</v>
      </c>
      <c r="D50" s="176">
        <v>1</v>
      </c>
      <c r="E50" s="176">
        <v>0</v>
      </c>
    </row>
    <row r="51" spans="1:5" s="197" customFormat="1" ht="15.75" customHeight="1" x14ac:dyDescent="0.35">
      <c r="A51" s="175">
        <v>44418</v>
      </c>
      <c r="B51" s="84" t="s">
        <v>520</v>
      </c>
      <c r="C51" s="176" t="s">
        <v>454</v>
      </c>
      <c r="D51" s="176">
        <v>0</v>
      </c>
      <c r="E51" s="176">
        <v>0</v>
      </c>
    </row>
    <row r="52" spans="1:5" s="197" customFormat="1" ht="15.75" customHeight="1" x14ac:dyDescent="0.35">
      <c r="A52" s="175">
        <v>44418</v>
      </c>
      <c r="B52" s="84" t="s">
        <v>519</v>
      </c>
      <c r="C52" s="176" t="s">
        <v>450</v>
      </c>
      <c r="D52" s="176">
        <v>0</v>
      </c>
      <c r="E52" s="176">
        <v>0</v>
      </c>
    </row>
    <row r="53" spans="1:5" s="197" customFormat="1" ht="15.75" customHeight="1" x14ac:dyDescent="0.35">
      <c r="A53" s="175">
        <v>44418</v>
      </c>
      <c r="B53" s="84" t="s">
        <v>518</v>
      </c>
      <c r="C53" s="176" t="s">
        <v>454</v>
      </c>
      <c r="D53" s="176">
        <v>7</v>
      </c>
      <c r="E53" s="176">
        <v>0</v>
      </c>
    </row>
    <row r="54" spans="1:5" s="197" customFormat="1" ht="15.75" customHeight="1" x14ac:dyDescent="0.35">
      <c r="A54" s="175">
        <v>44418</v>
      </c>
      <c r="B54" s="84" t="s">
        <v>517</v>
      </c>
      <c r="C54" s="176" t="s">
        <v>458</v>
      </c>
      <c r="D54" s="176">
        <v>6</v>
      </c>
      <c r="E54" s="176">
        <v>0</v>
      </c>
    </row>
    <row r="55" spans="1:5" s="197" customFormat="1" ht="15.75" customHeight="1" x14ac:dyDescent="0.35">
      <c r="A55" s="175">
        <v>44418</v>
      </c>
      <c r="B55" s="84" t="s">
        <v>516</v>
      </c>
      <c r="C55" s="176" t="s">
        <v>452</v>
      </c>
      <c r="D55" s="176">
        <v>0</v>
      </c>
      <c r="E55" s="176">
        <v>0</v>
      </c>
    </row>
    <row r="56" spans="1:5" s="197" customFormat="1" ht="15.75" customHeight="1" x14ac:dyDescent="0.35">
      <c r="A56" s="175">
        <v>44418</v>
      </c>
      <c r="B56" s="84" t="s">
        <v>515</v>
      </c>
      <c r="C56" s="176" t="s">
        <v>449</v>
      </c>
      <c r="D56" s="176">
        <v>4</v>
      </c>
      <c r="E56" s="176">
        <v>1</v>
      </c>
    </row>
    <row r="57" spans="1:5" s="197" customFormat="1" ht="15.75" customHeight="1" x14ac:dyDescent="0.35">
      <c r="A57" s="175">
        <v>44418</v>
      </c>
      <c r="B57" s="84" t="s">
        <v>514</v>
      </c>
      <c r="C57" s="176" t="s">
        <v>454</v>
      </c>
      <c r="D57" s="176">
        <v>1</v>
      </c>
      <c r="E57" s="176">
        <v>0</v>
      </c>
    </row>
    <row r="58" spans="1:5" s="197" customFormat="1" ht="15.75" customHeight="1" x14ac:dyDescent="0.35">
      <c r="A58" s="175">
        <v>44418</v>
      </c>
      <c r="B58" s="84" t="s">
        <v>513</v>
      </c>
      <c r="C58" s="176" t="s">
        <v>452</v>
      </c>
      <c r="D58" s="176">
        <v>9</v>
      </c>
      <c r="E58" s="176">
        <v>2</v>
      </c>
    </row>
    <row r="59" spans="1:5" s="197" customFormat="1" ht="15.75" customHeight="1" x14ac:dyDescent="0.35">
      <c r="A59" s="175">
        <v>44418</v>
      </c>
      <c r="B59" s="84" t="s">
        <v>512</v>
      </c>
      <c r="C59" s="176" t="s">
        <v>460</v>
      </c>
      <c r="D59" s="176">
        <v>9</v>
      </c>
      <c r="E59" s="176">
        <v>0</v>
      </c>
    </row>
    <row r="60" spans="1:5" s="197" customFormat="1" ht="15.75" customHeight="1" x14ac:dyDescent="0.35">
      <c r="A60" s="175">
        <v>44418</v>
      </c>
      <c r="B60" s="84" t="s">
        <v>511</v>
      </c>
      <c r="C60" s="176" t="s">
        <v>460</v>
      </c>
      <c r="D60" s="176">
        <v>5</v>
      </c>
      <c r="E60" s="176">
        <v>0</v>
      </c>
    </row>
    <row r="61" spans="1:5" s="197" customFormat="1" ht="15.75" customHeight="1" x14ac:dyDescent="0.35">
      <c r="A61" s="175">
        <v>44418</v>
      </c>
      <c r="B61" s="84" t="s">
        <v>510</v>
      </c>
      <c r="C61" s="176" t="s">
        <v>450</v>
      </c>
      <c r="D61" s="176">
        <v>3</v>
      </c>
      <c r="E61" s="176">
        <v>2</v>
      </c>
    </row>
    <row r="62" spans="1:5" s="197" customFormat="1" ht="15.75" customHeight="1" x14ac:dyDescent="0.35">
      <c r="A62" s="175">
        <v>44418</v>
      </c>
      <c r="B62" s="84" t="s">
        <v>509</v>
      </c>
      <c r="C62" s="176" t="s">
        <v>460</v>
      </c>
      <c r="D62" s="176">
        <v>19</v>
      </c>
      <c r="E62" s="176">
        <v>3</v>
      </c>
    </row>
    <row r="63" spans="1:5" s="197" customFormat="1" ht="15.75" customHeight="1" x14ac:dyDescent="0.35">
      <c r="A63" s="175">
        <v>44418</v>
      </c>
      <c r="B63" s="84" t="s">
        <v>508</v>
      </c>
      <c r="C63" s="176" t="s">
        <v>460</v>
      </c>
      <c r="D63" s="176">
        <v>8</v>
      </c>
      <c r="E63" s="176">
        <v>1</v>
      </c>
    </row>
    <row r="64" spans="1:5" s="197" customFormat="1" ht="15.75" customHeight="1" x14ac:dyDescent="0.35">
      <c r="A64" s="175">
        <v>44418</v>
      </c>
      <c r="B64" s="84" t="s">
        <v>507</v>
      </c>
      <c r="C64" s="176" t="s">
        <v>451</v>
      </c>
      <c r="D64" s="176">
        <v>2</v>
      </c>
      <c r="E64" s="176">
        <v>1</v>
      </c>
    </row>
    <row r="65" spans="1:5" s="197" customFormat="1" ht="15.75" customHeight="1" x14ac:dyDescent="0.35">
      <c r="A65" s="175">
        <v>44418</v>
      </c>
      <c r="B65" s="84" t="s">
        <v>506</v>
      </c>
      <c r="C65" s="176" t="s">
        <v>450</v>
      </c>
      <c r="D65" s="176">
        <v>9</v>
      </c>
      <c r="E65" s="176">
        <v>4</v>
      </c>
    </row>
    <row r="66" spans="1:5" s="197" customFormat="1" ht="15.75" customHeight="1" x14ac:dyDescent="0.35">
      <c r="A66" s="175">
        <v>44418</v>
      </c>
      <c r="B66" s="84" t="s">
        <v>505</v>
      </c>
      <c r="C66" s="176" t="s">
        <v>449</v>
      </c>
      <c r="D66" s="176">
        <v>16</v>
      </c>
      <c r="E66" s="176">
        <v>4</v>
      </c>
    </row>
    <row r="67" spans="1:5" s="197" customFormat="1" ht="15.75" customHeight="1" x14ac:dyDescent="0.35">
      <c r="A67" s="175">
        <v>44418</v>
      </c>
      <c r="B67" s="84" t="s">
        <v>504</v>
      </c>
      <c r="C67" s="176" t="s">
        <v>449</v>
      </c>
      <c r="D67" s="176">
        <v>8</v>
      </c>
      <c r="E67" s="176">
        <v>2</v>
      </c>
    </row>
    <row r="68" spans="1:5" s="197" customFormat="1" ht="15.75" customHeight="1" x14ac:dyDescent="0.35">
      <c r="A68" s="175">
        <v>44418</v>
      </c>
      <c r="B68" s="84" t="s">
        <v>503</v>
      </c>
      <c r="C68" s="176" t="s">
        <v>454</v>
      </c>
      <c r="D68" s="176">
        <v>7</v>
      </c>
      <c r="E68" s="176">
        <v>1</v>
      </c>
    </row>
    <row r="69" spans="1:5" s="197" customFormat="1" ht="15.75" customHeight="1" x14ac:dyDescent="0.35">
      <c r="A69" s="175">
        <v>44418</v>
      </c>
      <c r="B69" s="84" t="s">
        <v>502</v>
      </c>
      <c r="C69" s="176" t="s">
        <v>456</v>
      </c>
      <c r="D69" s="176">
        <v>2</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95"/>
  <sheetViews>
    <sheetView zoomScale="80" zoomScaleNormal="80" workbookViewId="0">
      <pane ySplit="1" topLeftCell="A484" activePane="bottomLeft" state="frozen"/>
      <selection activeCell="F21" sqref="F21:G34"/>
      <selection pane="bottomLeft" activeCell="I501" sqref="I501"/>
    </sheetView>
  </sheetViews>
  <sheetFormatPr defaultColWidth="9.453125" defaultRowHeight="14.5" x14ac:dyDescent="0.35"/>
  <cols>
    <col min="1" max="1" width="11.1796875" style="28" customWidth="1"/>
    <col min="2" max="2" width="42.54296875" style="27" bestFit="1" customWidth="1"/>
    <col min="3" max="3" width="45.54296875" style="27" bestFit="1" customWidth="1"/>
    <col min="4" max="4" width="34.54296875" style="26" bestFit="1" customWidth="1"/>
    <col min="5" max="5" width="11.54296875" style="27" customWidth="1"/>
    <col min="6" max="6" width="20.453125" style="27" bestFit="1" customWidth="1"/>
    <col min="7" max="7" width="14.453125" style="27" customWidth="1"/>
    <col min="8" max="8" width="26" style="27" bestFit="1" customWidth="1"/>
    <col min="9" max="9" width="28.54296875" style="27" bestFit="1" customWidth="1"/>
    <col min="10" max="16384" width="9.453125" style="27"/>
  </cols>
  <sheetData>
    <row r="1" spans="1:9" s="29" customFormat="1" x14ac:dyDescent="0.35">
      <c r="A1" s="4" t="s">
        <v>38</v>
      </c>
      <c r="B1" s="29" t="s">
        <v>267</v>
      </c>
      <c r="C1" s="29" t="s">
        <v>264</v>
      </c>
      <c r="D1" s="25" t="s">
        <v>261</v>
      </c>
      <c r="E1" s="29" t="s">
        <v>258</v>
      </c>
      <c r="F1" s="29" t="s">
        <v>255</v>
      </c>
      <c r="G1" s="29" t="s">
        <v>253</v>
      </c>
      <c r="H1" s="29" t="s">
        <v>250</v>
      </c>
      <c r="I1" s="37" t="s">
        <v>247</v>
      </c>
    </row>
    <row r="2" spans="1:9" s="170" customFormat="1" x14ac:dyDescent="0.35">
      <c r="A2" s="115">
        <v>43925</v>
      </c>
      <c r="B2" s="170">
        <v>1370</v>
      </c>
      <c r="D2" s="81"/>
      <c r="E2" s="170">
        <v>438</v>
      </c>
      <c r="F2" s="170">
        <v>242</v>
      </c>
    </row>
    <row r="3" spans="1:9" s="170" customFormat="1" x14ac:dyDescent="0.35">
      <c r="A3" s="115">
        <v>43926</v>
      </c>
      <c r="B3" s="170">
        <v>1632</v>
      </c>
      <c r="C3" s="170">
        <v>262</v>
      </c>
      <c r="D3" s="81"/>
      <c r="E3" s="170">
        <v>526</v>
      </c>
      <c r="F3" s="170">
        <v>88</v>
      </c>
    </row>
    <row r="4" spans="1:9" s="170" customFormat="1" x14ac:dyDescent="0.35">
      <c r="A4" s="115">
        <v>43927</v>
      </c>
      <c r="B4" s="170">
        <v>1677</v>
      </c>
      <c r="C4" s="170">
        <v>45</v>
      </c>
      <c r="D4" s="81"/>
      <c r="E4" s="170">
        <v>542</v>
      </c>
      <c r="F4" s="170">
        <v>16</v>
      </c>
    </row>
    <row r="5" spans="1:9" s="170" customFormat="1" x14ac:dyDescent="0.35">
      <c r="A5" s="115">
        <v>43928</v>
      </c>
      <c r="B5" s="170">
        <v>1831</v>
      </c>
      <c r="C5" s="170">
        <v>154</v>
      </c>
      <c r="D5" s="81"/>
      <c r="E5" s="170">
        <v>575</v>
      </c>
      <c r="F5" s="170">
        <v>33</v>
      </c>
    </row>
    <row r="6" spans="1:9" s="170" customFormat="1" x14ac:dyDescent="0.35">
      <c r="A6" s="115">
        <v>43929</v>
      </c>
      <c r="B6" s="170">
        <v>2119</v>
      </c>
      <c r="C6" s="170">
        <v>288</v>
      </c>
      <c r="D6" s="81"/>
      <c r="E6" s="170">
        <v>659</v>
      </c>
      <c r="F6" s="170">
        <v>84</v>
      </c>
    </row>
    <row r="7" spans="1:9" s="170" customFormat="1" x14ac:dyDescent="0.35">
      <c r="A7" s="115">
        <v>43930</v>
      </c>
      <c r="B7" s="170">
        <v>2302</v>
      </c>
      <c r="C7" s="170">
        <v>183</v>
      </c>
      <c r="D7" s="81"/>
      <c r="E7" s="170">
        <v>685</v>
      </c>
      <c r="F7" s="170">
        <v>26</v>
      </c>
    </row>
    <row r="8" spans="1:9" s="170" customFormat="1" x14ac:dyDescent="0.35">
      <c r="A8" s="115">
        <v>43931</v>
      </c>
      <c r="B8" s="170">
        <v>2435</v>
      </c>
      <c r="C8" s="170">
        <v>133</v>
      </c>
      <c r="D8" s="81">
        <v>1909.4285709999999</v>
      </c>
      <c r="E8" s="170">
        <v>701</v>
      </c>
      <c r="F8" s="170">
        <v>16</v>
      </c>
    </row>
    <row r="9" spans="1:9" s="170" customFormat="1" x14ac:dyDescent="0.35">
      <c r="A9" s="115">
        <v>43932</v>
      </c>
      <c r="B9" s="170">
        <v>2507</v>
      </c>
      <c r="C9" s="170">
        <v>72</v>
      </c>
      <c r="D9" s="81">
        <v>2071.8571430000002</v>
      </c>
      <c r="E9" s="170">
        <v>745</v>
      </c>
      <c r="F9" s="170">
        <v>44</v>
      </c>
    </row>
    <row r="10" spans="1:9" s="170" customFormat="1" x14ac:dyDescent="0.35">
      <c r="A10" s="115">
        <v>43933</v>
      </c>
      <c r="B10" s="170">
        <v>2554</v>
      </c>
      <c r="C10" s="170">
        <v>47</v>
      </c>
      <c r="D10" s="81">
        <v>2203.5714290000001</v>
      </c>
      <c r="E10" s="170">
        <v>765</v>
      </c>
      <c r="F10" s="170">
        <v>20</v>
      </c>
    </row>
    <row r="11" spans="1:9" s="170" customFormat="1" x14ac:dyDescent="0.35">
      <c r="A11" s="115">
        <v>43934</v>
      </c>
      <c r="B11" s="170">
        <v>3485</v>
      </c>
      <c r="C11" s="170">
        <v>931</v>
      </c>
      <c r="D11" s="81">
        <v>2461.8571430000002</v>
      </c>
      <c r="E11" s="170">
        <v>942</v>
      </c>
      <c r="F11" s="170">
        <v>177</v>
      </c>
      <c r="G11" s="170">
        <v>782</v>
      </c>
      <c r="H11" s="170">
        <v>782</v>
      </c>
    </row>
    <row r="12" spans="1:9" s="170" customFormat="1" x14ac:dyDescent="0.35">
      <c r="A12" s="115">
        <v>43935</v>
      </c>
      <c r="B12" s="170">
        <v>3616</v>
      </c>
      <c r="C12" s="170">
        <v>131</v>
      </c>
      <c r="D12" s="81">
        <v>2716.8571430000002</v>
      </c>
      <c r="E12" s="170">
        <v>965</v>
      </c>
      <c r="F12" s="170">
        <v>23</v>
      </c>
      <c r="G12" s="170">
        <v>733</v>
      </c>
      <c r="H12" s="170">
        <v>-49</v>
      </c>
    </row>
    <row r="13" spans="1:9" s="170" customFormat="1" x14ac:dyDescent="0.35">
      <c r="A13" s="115">
        <v>43936</v>
      </c>
      <c r="B13" s="170">
        <v>3637</v>
      </c>
      <c r="C13" s="170">
        <v>21</v>
      </c>
      <c r="D13" s="81">
        <v>2933.7142859999999</v>
      </c>
      <c r="E13" s="170">
        <v>987</v>
      </c>
      <c r="F13" s="170">
        <v>22</v>
      </c>
      <c r="G13" s="170">
        <v>769</v>
      </c>
      <c r="H13" s="170">
        <v>36</v>
      </c>
    </row>
    <row r="14" spans="1:9" s="170" customFormat="1" x14ac:dyDescent="0.35">
      <c r="A14" s="115">
        <v>43937</v>
      </c>
      <c r="B14" s="170">
        <v>3726</v>
      </c>
      <c r="C14" s="170">
        <v>89</v>
      </c>
      <c r="D14" s="81">
        <v>3137.1428569999998</v>
      </c>
      <c r="E14" s="170">
        <v>998</v>
      </c>
      <c r="F14" s="170">
        <v>11</v>
      </c>
      <c r="G14" s="170">
        <v>826</v>
      </c>
      <c r="H14" s="170">
        <v>57</v>
      </c>
    </row>
    <row r="15" spans="1:9" s="170" customFormat="1" x14ac:dyDescent="0.35">
      <c r="A15" s="115">
        <v>43938</v>
      </c>
      <c r="B15" s="170">
        <v>3756</v>
      </c>
      <c r="C15" s="170">
        <v>30</v>
      </c>
      <c r="D15" s="81">
        <v>3325.8571430000002</v>
      </c>
      <c r="E15" s="170">
        <v>1003</v>
      </c>
      <c r="F15" s="170">
        <v>5</v>
      </c>
      <c r="G15" s="170">
        <v>814</v>
      </c>
      <c r="H15" s="170">
        <v>-12</v>
      </c>
    </row>
    <row r="16" spans="1:9" s="170" customFormat="1" x14ac:dyDescent="0.35">
      <c r="A16" s="115">
        <v>43939</v>
      </c>
      <c r="B16" s="170">
        <v>3728</v>
      </c>
      <c r="C16" s="170">
        <v>-28</v>
      </c>
      <c r="D16" s="81">
        <v>3500.2857140000001</v>
      </c>
      <c r="E16" s="170">
        <v>1000</v>
      </c>
      <c r="F16" s="170">
        <v>-3</v>
      </c>
      <c r="G16" s="170">
        <v>821</v>
      </c>
      <c r="H16" s="170">
        <v>7</v>
      </c>
    </row>
    <row r="17" spans="1:8" s="170" customFormat="1" x14ac:dyDescent="0.35">
      <c r="A17" s="115">
        <v>43940</v>
      </c>
      <c r="B17" s="170">
        <v>3789</v>
      </c>
      <c r="C17" s="170">
        <v>61</v>
      </c>
      <c r="D17" s="81">
        <v>3676.7142859999999</v>
      </c>
      <c r="E17" s="170">
        <v>1020</v>
      </c>
      <c r="F17" s="170">
        <v>20</v>
      </c>
      <c r="G17" s="170">
        <v>813</v>
      </c>
      <c r="H17" s="170">
        <v>-8</v>
      </c>
    </row>
    <row r="18" spans="1:8" s="170" customFormat="1" x14ac:dyDescent="0.35">
      <c r="A18" s="115">
        <v>43941</v>
      </c>
      <c r="B18" s="170">
        <v>3867</v>
      </c>
      <c r="C18" s="170">
        <v>78</v>
      </c>
      <c r="D18" s="81">
        <v>3731.2857140000001</v>
      </c>
      <c r="E18" s="170">
        <v>1040</v>
      </c>
      <c r="F18" s="170">
        <v>20</v>
      </c>
      <c r="G18" s="170">
        <v>824</v>
      </c>
      <c r="H18" s="170">
        <v>11</v>
      </c>
    </row>
    <row r="19" spans="1:8" s="170" customFormat="1" x14ac:dyDescent="0.35">
      <c r="A19" s="115">
        <v>43942</v>
      </c>
      <c r="B19" s="170">
        <v>3965</v>
      </c>
      <c r="C19" s="170">
        <v>98</v>
      </c>
      <c r="D19" s="81">
        <v>3781.1428569999998</v>
      </c>
      <c r="E19" s="170">
        <v>1050</v>
      </c>
      <c r="F19" s="170">
        <v>10</v>
      </c>
      <c r="G19" s="170">
        <v>842</v>
      </c>
      <c r="H19" s="170">
        <v>18</v>
      </c>
    </row>
    <row r="20" spans="1:8" s="170" customFormat="1" x14ac:dyDescent="0.35">
      <c r="A20" s="115">
        <v>43943</v>
      </c>
      <c r="B20" s="170">
        <v>3873</v>
      </c>
      <c r="C20" s="170">
        <v>-92</v>
      </c>
      <c r="D20" s="81">
        <v>3814.8571430000002</v>
      </c>
      <c r="E20" s="170">
        <v>1034</v>
      </c>
      <c r="F20" s="170">
        <v>-16</v>
      </c>
      <c r="G20" s="170">
        <v>831</v>
      </c>
      <c r="H20" s="170">
        <v>-11</v>
      </c>
    </row>
    <row r="21" spans="1:8" s="170" customFormat="1" x14ac:dyDescent="0.35">
      <c r="A21" s="115">
        <v>43944</v>
      </c>
      <c r="B21" s="170">
        <v>3830</v>
      </c>
      <c r="C21" s="170">
        <v>-43</v>
      </c>
      <c r="D21" s="81">
        <v>3829.7142859999999</v>
      </c>
      <c r="E21" s="170">
        <v>1048</v>
      </c>
      <c r="F21" s="170">
        <v>14</v>
      </c>
      <c r="G21" s="170">
        <v>810</v>
      </c>
      <c r="H21" s="170">
        <v>-21</v>
      </c>
    </row>
    <row r="22" spans="1:8" s="170" customFormat="1" x14ac:dyDescent="0.35">
      <c r="A22" s="115">
        <v>43945</v>
      </c>
      <c r="B22" s="170">
        <v>3830</v>
      </c>
      <c r="C22" s="170">
        <v>0</v>
      </c>
      <c r="D22" s="81">
        <v>3840.2857140000001</v>
      </c>
      <c r="E22" s="170">
        <v>1058</v>
      </c>
      <c r="F22" s="170">
        <v>10</v>
      </c>
      <c r="G22" s="170">
        <v>795</v>
      </c>
      <c r="H22" s="170">
        <v>-15</v>
      </c>
    </row>
    <row r="23" spans="1:8" s="170" customFormat="1" x14ac:dyDescent="0.35">
      <c r="A23" s="115">
        <v>43946</v>
      </c>
      <c r="B23" s="170">
        <v>3854</v>
      </c>
      <c r="C23" s="170">
        <v>24</v>
      </c>
      <c r="D23" s="81">
        <v>3858.2857140000001</v>
      </c>
      <c r="E23" s="170">
        <v>1077</v>
      </c>
      <c r="F23" s="170">
        <v>19</v>
      </c>
      <c r="G23" s="170">
        <v>816</v>
      </c>
      <c r="H23" s="170">
        <v>21</v>
      </c>
    </row>
    <row r="24" spans="1:8" s="170" customFormat="1" x14ac:dyDescent="0.35">
      <c r="A24" s="115">
        <v>43947</v>
      </c>
      <c r="B24" s="170">
        <v>3892</v>
      </c>
      <c r="C24" s="170">
        <v>38</v>
      </c>
      <c r="D24" s="81">
        <v>3873</v>
      </c>
      <c r="E24" s="170">
        <v>1089</v>
      </c>
      <c r="F24" s="170">
        <v>12</v>
      </c>
      <c r="G24" s="170">
        <v>811</v>
      </c>
      <c r="H24" s="170">
        <v>-5</v>
      </c>
    </row>
    <row r="25" spans="1:8" s="170" customFormat="1" x14ac:dyDescent="0.35">
      <c r="A25" s="115">
        <v>43948</v>
      </c>
      <c r="B25" s="170">
        <v>3875</v>
      </c>
      <c r="C25" s="170">
        <v>-17</v>
      </c>
      <c r="D25" s="81">
        <v>3874.1428569999998</v>
      </c>
      <c r="E25" s="170">
        <v>1010</v>
      </c>
      <c r="F25" s="170">
        <v>-79</v>
      </c>
      <c r="G25" s="170">
        <v>785</v>
      </c>
      <c r="H25" s="170">
        <v>-26</v>
      </c>
    </row>
    <row r="26" spans="1:8" s="170" customFormat="1" x14ac:dyDescent="0.35">
      <c r="A26" s="115">
        <v>43949</v>
      </c>
      <c r="B26" s="170">
        <v>3856</v>
      </c>
      <c r="C26" s="170">
        <v>-19</v>
      </c>
      <c r="D26" s="81">
        <v>3858.5714290000001</v>
      </c>
      <c r="E26" s="170">
        <v>1011</v>
      </c>
      <c r="F26" s="170">
        <v>1</v>
      </c>
      <c r="G26" s="170">
        <v>763</v>
      </c>
      <c r="H26" s="170">
        <v>-22</v>
      </c>
    </row>
    <row r="27" spans="1:8" s="170" customFormat="1" x14ac:dyDescent="0.35">
      <c r="A27" s="115">
        <v>43950</v>
      </c>
      <c r="B27" s="170">
        <v>3803</v>
      </c>
      <c r="C27" s="170">
        <v>-53</v>
      </c>
      <c r="D27" s="81">
        <v>3848.5714290000001</v>
      </c>
      <c r="E27" s="170">
        <v>1001</v>
      </c>
      <c r="F27" s="170">
        <v>-10</v>
      </c>
      <c r="G27" s="170">
        <v>746</v>
      </c>
      <c r="H27" s="170">
        <v>-17</v>
      </c>
    </row>
    <row r="28" spans="1:8" s="170" customFormat="1" x14ac:dyDescent="0.35">
      <c r="A28" s="115">
        <v>43951</v>
      </c>
      <c r="B28" s="170">
        <v>3716</v>
      </c>
      <c r="C28" s="170">
        <v>-87</v>
      </c>
      <c r="D28" s="81">
        <v>3832.2857140000001</v>
      </c>
      <c r="E28" s="170">
        <v>952</v>
      </c>
      <c r="F28" s="170">
        <v>-49</v>
      </c>
      <c r="G28" s="170">
        <v>727</v>
      </c>
      <c r="H28" s="170">
        <v>-19</v>
      </c>
    </row>
    <row r="29" spans="1:8" s="170" customFormat="1" x14ac:dyDescent="0.35">
      <c r="A29" s="115">
        <v>43952</v>
      </c>
      <c r="B29" s="170">
        <v>3601</v>
      </c>
      <c r="C29" s="170">
        <v>-115</v>
      </c>
      <c r="D29" s="81">
        <v>3799.5714290000001</v>
      </c>
      <c r="E29" s="170">
        <v>925</v>
      </c>
      <c r="F29" s="170">
        <v>-27</v>
      </c>
      <c r="G29" s="170">
        <v>714</v>
      </c>
      <c r="H29" s="170">
        <v>-13</v>
      </c>
    </row>
    <row r="30" spans="1:8" s="170" customFormat="1" x14ac:dyDescent="0.35">
      <c r="A30" s="115">
        <v>43953</v>
      </c>
      <c r="B30" s="170">
        <v>3617</v>
      </c>
      <c r="C30" s="170">
        <v>16</v>
      </c>
      <c r="D30" s="81">
        <v>3765.7142859999999</v>
      </c>
      <c r="E30" s="170">
        <v>907</v>
      </c>
      <c r="F30" s="170">
        <v>-18</v>
      </c>
      <c r="G30" s="170">
        <v>684</v>
      </c>
      <c r="H30" s="170">
        <v>-30</v>
      </c>
    </row>
    <row r="31" spans="1:8" s="170" customFormat="1" x14ac:dyDescent="0.35">
      <c r="A31" s="115">
        <v>43954</v>
      </c>
      <c r="B31" s="170">
        <v>3539</v>
      </c>
      <c r="C31" s="170">
        <v>-78</v>
      </c>
      <c r="D31" s="81">
        <v>3715.2857140000001</v>
      </c>
      <c r="E31" s="170">
        <v>913</v>
      </c>
      <c r="F31" s="170">
        <v>6</v>
      </c>
      <c r="G31" s="170">
        <v>675</v>
      </c>
      <c r="H31" s="170">
        <v>-9</v>
      </c>
    </row>
    <row r="32" spans="1:8" s="170" customFormat="1" x14ac:dyDescent="0.35">
      <c r="A32" s="115">
        <v>43955</v>
      </c>
      <c r="B32" s="170">
        <v>3542</v>
      </c>
      <c r="C32" s="170">
        <v>3</v>
      </c>
      <c r="D32" s="81">
        <v>3667.7142859999999</v>
      </c>
      <c r="E32" s="170">
        <v>914</v>
      </c>
      <c r="F32" s="170">
        <v>1</v>
      </c>
      <c r="G32" s="170">
        <v>688</v>
      </c>
      <c r="H32" s="170">
        <v>13</v>
      </c>
    </row>
    <row r="33" spans="1:9" s="170" customFormat="1" x14ac:dyDescent="0.35">
      <c r="A33" s="115">
        <v>43956</v>
      </c>
      <c r="B33" s="170">
        <v>3562</v>
      </c>
      <c r="C33" s="170">
        <v>20</v>
      </c>
      <c r="D33" s="81">
        <v>3625.7142859999999</v>
      </c>
      <c r="E33" s="170">
        <v>922</v>
      </c>
      <c r="F33" s="170">
        <v>8</v>
      </c>
      <c r="G33" s="170">
        <v>685</v>
      </c>
      <c r="H33" s="170">
        <v>-3</v>
      </c>
    </row>
    <row r="34" spans="1:9" s="170" customFormat="1" x14ac:dyDescent="0.35">
      <c r="A34" s="115">
        <v>43957</v>
      </c>
      <c r="B34" s="170">
        <v>3436</v>
      </c>
      <c r="C34" s="170">
        <v>-126</v>
      </c>
      <c r="D34" s="81">
        <v>3573.2857140000001</v>
      </c>
      <c r="E34" s="170">
        <v>853</v>
      </c>
      <c r="F34" s="170">
        <v>-69</v>
      </c>
      <c r="G34" s="170">
        <v>656</v>
      </c>
      <c r="H34" s="170">
        <v>-29</v>
      </c>
    </row>
    <row r="35" spans="1:9" s="170" customFormat="1" x14ac:dyDescent="0.35">
      <c r="A35" s="115">
        <v>43958</v>
      </c>
      <c r="B35" s="170">
        <v>3349</v>
      </c>
      <c r="C35" s="170">
        <v>-87</v>
      </c>
      <c r="D35" s="81">
        <v>3520.8571430000002</v>
      </c>
      <c r="E35" s="170">
        <v>832</v>
      </c>
      <c r="F35" s="170">
        <v>-21</v>
      </c>
      <c r="G35" s="170">
        <v>643</v>
      </c>
      <c r="H35" s="170">
        <v>-13</v>
      </c>
    </row>
    <row r="36" spans="1:9" s="170" customFormat="1" x14ac:dyDescent="0.35">
      <c r="A36" s="115">
        <v>43959</v>
      </c>
      <c r="B36" s="170">
        <v>3229</v>
      </c>
      <c r="C36" s="170">
        <v>-120</v>
      </c>
      <c r="D36" s="81">
        <v>3467.7142859999999</v>
      </c>
      <c r="E36" s="170">
        <v>814</v>
      </c>
      <c r="F36" s="170">
        <v>-18</v>
      </c>
      <c r="G36" s="170">
        <v>619</v>
      </c>
      <c r="H36" s="170">
        <v>-24</v>
      </c>
    </row>
    <row r="37" spans="1:9" s="170" customFormat="1" x14ac:dyDescent="0.35">
      <c r="A37" s="115">
        <v>43960</v>
      </c>
      <c r="B37" s="170">
        <v>3128</v>
      </c>
      <c r="C37" s="170">
        <v>-101</v>
      </c>
      <c r="D37" s="81">
        <v>3397.8571430000002</v>
      </c>
      <c r="E37" s="170">
        <v>810</v>
      </c>
      <c r="F37" s="170">
        <v>-4</v>
      </c>
      <c r="G37" s="170">
        <v>616</v>
      </c>
      <c r="H37" s="170">
        <v>-3</v>
      </c>
      <c r="I37" s="170">
        <v>131</v>
      </c>
    </row>
    <row r="38" spans="1:9" s="170" customFormat="1" x14ac:dyDescent="0.35">
      <c r="A38" s="115">
        <v>43961</v>
      </c>
      <c r="B38" s="170">
        <v>3102</v>
      </c>
      <c r="C38" s="170">
        <v>-26</v>
      </c>
      <c r="D38" s="81">
        <v>3335.4285709999999</v>
      </c>
      <c r="E38" s="170">
        <v>813</v>
      </c>
      <c r="F38" s="170">
        <v>3</v>
      </c>
      <c r="G38" s="170">
        <v>630</v>
      </c>
      <c r="H38" s="170">
        <v>14</v>
      </c>
      <c r="I38" s="170">
        <v>108</v>
      </c>
    </row>
    <row r="39" spans="1:9" s="170" customFormat="1" x14ac:dyDescent="0.35">
      <c r="A39" s="115">
        <v>43962</v>
      </c>
      <c r="B39" s="170">
        <v>3127</v>
      </c>
      <c r="C39" s="170">
        <v>25</v>
      </c>
      <c r="D39" s="81">
        <v>3276.1428569999998</v>
      </c>
      <c r="E39" s="170">
        <v>818</v>
      </c>
      <c r="F39" s="170">
        <v>5</v>
      </c>
      <c r="G39" s="170">
        <v>617</v>
      </c>
      <c r="H39" s="170">
        <v>-13</v>
      </c>
      <c r="I39" s="170">
        <v>116</v>
      </c>
    </row>
    <row r="40" spans="1:9" s="170" customFormat="1" x14ac:dyDescent="0.35">
      <c r="A40" s="115">
        <v>43963</v>
      </c>
      <c r="B40" s="170">
        <v>3101</v>
      </c>
      <c r="C40" s="170">
        <v>-26</v>
      </c>
      <c r="D40" s="81">
        <v>3210.2857140000001</v>
      </c>
      <c r="E40" s="170">
        <v>794</v>
      </c>
      <c r="F40" s="170">
        <v>-24</v>
      </c>
      <c r="G40" s="170">
        <v>623</v>
      </c>
      <c r="H40" s="170">
        <v>6</v>
      </c>
      <c r="I40" s="170">
        <v>165</v>
      </c>
    </row>
    <row r="41" spans="1:9" s="170" customFormat="1" x14ac:dyDescent="0.35">
      <c r="A41" s="115">
        <v>43964</v>
      </c>
      <c r="B41" s="170">
        <v>2859</v>
      </c>
      <c r="C41" s="170">
        <v>-242</v>
      </c>
      <c r="D41" s="81">
        <v>3127.8571430000002</v>
      </c>
      <c r="E41" s="170">
        <v>781</v>
      </c>
      <c r="F41" s="170">
        <v>-13</v>
      </c>
      <c r="G41" s="170">
        <v>601</v>
      </c>
      <c r="H41" s="170">
        <v>-22</v>
      </c>
      <c r="I41" s="170">
        <v>147</v>
      </c>
    </row>
    <row r="42" spans="1:9" s="170" customFormat="1" x14ac:dyDescent="0.35">
      <c r="A42" s="115">
        <v>43965</v>
      </c>
      <c r="B42" s="170">
        <v>2767</v>
      </c>
      <c r="C42" s="170">
        <v>-92</v>
      </c>
      <c r="D42" s="81">
        <v>3044.7142859999999</v>
      </c>
      <c r="E42" s="170">
        <v>749</v>
      </c>
      <c r="F42" s="170">
        <v>-32</v>
      </c>
      <c r="G42" s="170">
        <v>584</v>
      </c>
      <c r="H42" s="170">
        <v>-17</v>
      </c>
      <c r="I42" s="170">
        <v>147</v>
      </c>
    </row>
    <row r="43" spans="1:9" s="170" customFormat="1" x14ac:dyDescent="0.35">
      <c r="A43" s="115">
        <v>43966</v>
      </c>
      <c r="B43" s="170">
        <v>2692</v>
      </c>
      <c r="C43" s="170">
        <v>-75</v>
      </c>
      <c r="D43" s="81">
        <v>2968</v>
      </c>
      <c r="E43" s="170">
        <v>747</v>
      </c>
      <c r="F43" s="170">
        <v>-2</v>
      </c>
      <c r="G43" s="170">
        <v>576</v>
      </c>
      <c r="H43" s="170">
        <v>-8</v>
      </c>
      <c r="I43" s="170">
        <v>153</v>
      </c>
    </row>
    <row r="44" spans="1:9" s="170" customFormat="1" x14ac:dyDescent="0.35">
      <c r="A44" s="115">
        <v>43967</v>
      </c>
      <c r="B44" s="170">
        <v>2597</v>
      </c>
      <c r="C44" s="170">
        <v>-95</v>
      </c>
      <c r="D44" s="81">
        <v>2892.1428569999998</v>
      </c>
      <c r="E44" s="170">
        <v>702</v>
      </c>
      <c r="F44" s="170">
        <v>-45</v>
      </c>
      <c r="G44" s="170">
        <v>558</v>
      </c>
      <c r="H44" s="170">
        <v>-18</v>
      </c>
      <c r="I44" s="170">
        <v>127</v>
      </c>
    </row>
    <row r="45" spans="1:9" s="170" customFormat="1" x14ac:dyDescent="0.35">
      <c r="A45" s="115">
        <v>43968</v>
      </c>
      <c r="B45" s="170">
        <v>2533</v>
      </c>
      <c r="C45" s="170">
        <v>-64</v>
      </c>
      <c r="D45" s="81">
        <v>2810.8571430000002</v>
      </c>
      <c r="E45" s="170">
        <v>674</v>
      </c>
      <c r="F45" s="170">
        <v>-28</v>
      </c>
      <c r="G45" s="170">
        <v>533</v>
      </c>
      <c r="H45" s="170">
        <v>-25</v>
      </c>
      <c r="I45" s="170">
        <v>101</v>
      </c>
    </row>
    <row r="46" spans="1:9" s="170" customFormat="1" x14ac:dyDescent="0.35">
      <c r="A46" s="115">
        <v>43969</v>
      </c>
      <c r="B46" s="170">
        <v>2472</v>
      </c>
      <c r="C46" s="170">
        <v>-61</v>
      </c>
      <c r="D46" s="81">
        <v>2717.2857140000001</v>
      </c>
      <c r="E46" s="170">
        <v>672</v>
      </c>
      <c r="F46" s="170">
        <v>-2</v>
      </c>
      <c r="G46" s="170">
        <v>534</v>
      </c>
      <c r="H46" s="170">
        <v>1</v>
      </c>
      <c r="I46" s="170">
        <v>106</v>
      </c>
    </row>
    <row r="47" spans="1:9" s="170" customFormat="1" x14ac:dyDescent="0.35">
      <c r="A47" s="115">
        <v>43970</v>
      </c>
      <c r="B47" s="170">
        <v>2518</v>
      </c>
      <c r="C47" s="170">
        <v>46</v>
      </c>
      <c r="D47" s="81">
        <v>2634</v>
      </c>
      <c r="E47" s="170">
        <v>675</v>
      </c>
      <c r="F47" s="170">
        <v>3</v>
      </c>
      <c r="G47" s="170">
        <v>513</v>
      </c>
      <c r="H47" s="170">
        <v>-21</v>
      </c>
      <c r="I47" s="170">
        <v>144</v>
      </c>
    </row>
    <row r="48" spans="1:9" s="170" customFormat="1" x14ac:dyDescent="0.35">
      <c r="A48" s="115">
        <v>43971</v>
      </c>
      <c r="B48" s="170">
        <v>2396</v>
      </c>
      <c r="C48" s="170">
        <v>-122</v>
      </c>
      <c r="D48" s="81">
        <v>2567.8571430000002</v>
      </c>
      <c r="E48" s="170">
        <v>647</v>
      </c>
      <c r="F48" s="170">
        <v>-28</v>
      </c>
      <c r="G48" s="170">
        <v>493</v>
      </c>
      <c r="H48" s="170">
        <v>-20</v>
      </c>
      <c r="I48" s="170">
        <v>145</v>
      </c>
    </row>
    <row r="49" spans="1:9" s="170" customFormat="1" x14ac:dyDescent="0.35">
      <c r="A49" s="115">
        <v>43972</v>
      </c>
      <c r="B49" s="170">
        <v>2323</v>
      </c>
      <c r="C49" s="170">
        <v>-73</v>
      </c>
      <c r="D49" s="81">
        <v>2504.4285709999999</v>
      </c>
      <c r="E49" s="170">
        <v>628</v>
      </c>
      <c r="F49" s="170">
        <v>-19</v>
      </c>
      <c r="G49" s="170">
        <v>454</v>
      </c>
      <c r="H49" s="170">
        <v>-39</v>
      </c>
      <c r="I49" s="170">
        <v>137</v>
      </c>
    </row>
    <row r="50" spans="1:9" s="170" customFormat="1" x14ac:dyDescent="0.35">
      <c r="A50" s="115">
        <v>43973</v>
      </c>
      <c r="B50" s="170">
        <v>2237</v>
      </c>
      <c r="C50" s="170">
        <v>-86</v>
      </c>
      <c r="D50" s="81">
        <v>2439.4285709999999</v>
      </c>
      <c r="E50" s="170">
        <v>610</v>
      </c>
      <c r="F50" s="170">
        <v>-18</v>
      </c>
      <c r="G50" s="170">
        <v>452</v>
      </c>
      <c r="H50" s="170">
        <v>-2</v>
      </c>
      <c r="I50" s="170">
        <v>125</v>
      </c>
    </row>
    <row r="51" spans="1:9" s="170" customFormat="1" x14ac:dyDescent="0.35">
      <c r="A51" s="115">
        <v>43974</v>
      </c>
      <c r="B51" s="170">
        <v>2169</v>
      </c>
      <c r="C51" s="170">
        <v>-68</v>
      </c>
      <c r="D51" s="81">
        <v>2378.2857140000001</v>
      </c>
      <c r="E51" s="170">
        <v>558</v>
      </c>
      <c r="F51" s="170">
        <v>-52</v>
      </c>
      <c r="G51" s="170">
        <v>433</v>
      </c>
      <c r="H51" s="170">
        <v>-19</v>
      </c>
      <c r="I51" s="170">
        <v>129</v>
      </c>
    </row>
    <row r="52" spans="1:9" s="170" customFormat="1" x14ac:dyDescent="0.35">
      <c r="A52" s="115">
        <v>43975</v>
      </c>
      <c r="B52" s="170">
        <v>2132</v>
      </c>
      <c r="C52" s="170">
        <v>-37</v>
      </c>
      <c r="D52" s="81">
        <v>2321</v>
      </c>
      <c r="E52" s="170">
        <v>556</v>
      </c>
      <c r="F52" s="170">
        <v>-2</v>
      </c>
      <c r="G52" s="170">
        <v>413</v>
      </c>
      <c r="H52" s="170">
        <v>-20</v>
      </c>
      <c r="I52" s="170">
        <v>97</v>
      </c>
    </row>
    <row r="53" spans="1:9" s="170" customFormat="1" x14ac:dyDescent="0.35">
      <c r="A53" s="115">
        <v>43976</v>
      </c>
      <c r="B53" s="170">
        <v>2108</v>
      </c>
      <c r="C53" s="170">
        <v>-24</v>
      </c>
      <c r="D53" s="81">
        <v>2269</v>
      </c>
      <c r="E53" s="170">
        <v>560</v>
      </c>
      <c r="F53" s="170">
        <v>4</v>
      </c>
      <c r="G53" s="170">
        <v>424</v>
      </c>
      <c r="H53" s="170">
        <v>11</v>
      </c>
      <c r="I53" s="170">
        <v>75</v>
      </c>
    </row>
    <row r="54" spans="1:9" s="170" customFormat="1" x14ac:dyDescent="0.35">
      <c r="A54" s="115">
        <v>43977</v>
      </c>
      <c r="B54" s="170">
        <v>2106</v>
      </c>
      <c r="C54" s="170">
        <v>-2</v>
      </c>
      <c r="D54" s="81">
        <v>2210.1428569999998</v>
      </c>
      <c r="E54" s="170">
        <v>556</v>
      </c>
      <c r="F54" s="170">
        <v>-4</v>
      </c>
      <c r="G54" s="170">
        <v>404</v>
      </c>
      <c r="H54" s="170">
        <v>-20</v>
      </c>
      <c r="I54" s="170">
        <v>97</v>
      </c>
    </row>
    <row r="55" spans="1:9" s="170" customFormat="1" x14ac:dyDescent="0.35">
      <c r="A55" s="115">
        <v>43978</v>
      </c>
      <c r="B55" s="170">
        <v>2112</v>
      </c>
      <c r="C55" s="170">
        <v>6</v>
      </c>
      <c r="D55" s="81">
        <v>2169.5714290000001</v>
      </c>
      <c r="E55" s="170">
        <v>533</v>
      </c>
      <c r="F55" s="170">
        <v>-23</v>
      </c>
      <c r="G55" s="170">
        <v>377</v>
      </c>
      <c r="H55" s="170">
        <v>-27</v>
      </c>
      <c r="I55" s="170">
        <v>114</v>
      </c>
    </row>
    <row r="56" spans="1:9" s="170" customFormat="1" x14ac:dyDescent="0.35">
      <c r="A56" s="115">
        <v>43979</v>
      </c>
      <c r="B56" s="170">
        <v>1991</v>
      </c>
      <c r="C56" s="170">
        <v>-121</v>
      </c>
      <c r="D56" s="81">
        <v>2122.1428569999998</v>
      </c>
      <c r="E56" s="170">
        <v>485</v>
      </c>
      <c r="F56" s="170">
        <v>-48</v>
      </c>
      <c r="G56" s="170">
        <v>339</v>
      </c>
      <c r="H56" s="170">
        <v>-38</v>
      </c>
      <c r="I56" s="170">
        <v>111</v>
      </c>
    </row>
    <row r="57" spans="1:9" s="170" customFormat="1" x14ac:dyDescent="0.35">
      <c r="A57" s="115">
        <v>43980</v>
      </c>
      <c r="B57" s="170">
        <v>1904</v>
      </c>
      <c r="C57" s="170">
        <v>-87</v>
      </c>
      <c r="D57" s="81">
        <v>2074.5714290000001</v>
      </c>
      <c r="E57" s="170">
        <v>453</v>
      </c>
      <c r="F57" s="170">
        <v>-32</v>
      </c>
      <c r="G57" s="170">
        <v>315</v>
      </c>
      <c r="H57" s="170">
        <v>-24</v>
      </c>
      <c r="I57" s="170">
        <v>136</v>
      </c>
    </row>
    <row r="58" spans="1:9" s="170" customFormat="1" x14ac:dyDescent="0.35">
      <c r="A58" s="115">
        <v>43981</v>
      </c>
      <c r="B58" s="170">
        <v>1824</v>
      </c>
      <c r="C58" s="170">
        <v>-80</v>
      </c>
      <c r="D58" s="81">
        <v>2025.2857140000001</v>
      </c>
      <c r="E58" s="170">
        <v>436</v>
      </c>
      <c r="F58" s="170">
        <v>-17</v>
      </c>
      <c r="G58" s="170">
        <v>300</v>
      </c>
      <c r="H58" s="170">
        <v>-15</v>
      </c>
      <c r="I58" s="170">
        <v>90</v>
      </c>
    </row>
    <row r="59" spans="1:9" s="170" customFormat="1" x14ac:dyDescent="0.35">
      <c r="A59" s="115">
        <v>43982</v>
      </c>
      <c r="B59" s="170">
        <v>1747</v>
      </c>
      <c r="C59" s="170">
        <v>-77</v>
      </c>
      <c r="D59" s="81">
        <v>1970.2857140000001</v>
      </c>
      <c r="E59" s="170">
        <v>404</v>
      </c>
      <c r="F59" s="170">
        <v>-32</v>
      </c>
      <c r="G59" s="170">
        <v>289</v>
      </c>
      <c r="H59" s="170">
        <v>-11</v>
      </c>
      <c r="I59" s="170">
        <v>85</v>
      </c>
    </row>
    <row r="60" spans="1:9" s="170" customFormat="1" x14ac:dyDescent="0.35">
      <c r="A60" s="115">
        <v>43983</v>
      </c>
      <c r="B60" s="170">
        <v>1657</v>
      </c>
      <c r="C60" s="170">
        <v>-90</v>
      </c>
      <c r="D60" s="81">
        <v>1905.857143</v>
      </c>
      <c r="E60" s="170">
        <v>394</v>
      </c>
      <c r="F60" s="170">
        <v>-10</v>
      </c>
      <c r="G60" s="170">
        <v>269</v>
      </c>
      <c r="H60" s="170">
        <v>-20</v>
      </c>
      <c r="I60" s="170">
        <v>74</v>
      </c>
    </row>
    <row r="61" spans="1:9" s="170" customFormat="1" x14ac:dyDescent="0.35">
      <c r="A61" s="115">
        <v>43984</v>
      </c>
      <c r="B61" s="170">
        <v>1684</v>
      </c>
      <c r="C61" s="170">
        <v>27</v>
      </c>
      <c r="D61" s="81">
        <v>1845.5714290000001</v>
      </c>
      <c r="E61" s="170">
        <v>393</v>
      </c>
      <c r="F61" s="170">
        <v>-1</v>
      </c>
      <c r="G61" s="170">
        <v>263</v>
      </c>
      <c r="H61" s="170">
        <v>-6</v>
      </c>
      <c r="I61" s="170">
        <v>126</v>
      </c>
    </row>
    <row r="62" spans="1:9" s="170" customFormat="1" x14ac:dyDescent="0.35">
      <c r="A62" s="115">
        <v>43985</v>
      </c>
      <c r="B62" s="170">
        <v>1637</v>
      </c>
      <c r="C62" s="170">
        <v>-47</v>
      </c>
      <c r="D62" s="81">
        <v>1777.7142859999999</v>
      </c>
      <c r="E62" s="170">
        <v>401</v>
      </c>
      <c r="F62" s="170">
        <v>8</v>
      </c>
      <c r="G62" s="170">
        <v>249</v>
      </c>
      <c r="H62" s="170">
        <v>-14</v>
      </c>
      <c r="I62" s="170">
        <v>88</v>
      </c>
    </row>
    <row r="63" spans="1:9" s="170" customFormat="1" x14ac:dyDescent="0.35">
      <c r="A63" s="115">
        <v>43986</v>
      </c>
      <c r="B63" s="170">
        <v>1533</v>
      </c>
      <c r="C63" s="170">
        <v>-104</v>
      </c>
      <c r="D63" s="81">
        <v>1712.2857140000001</v>
      </c>
      <c r="E63" s="170">
        <v>350</v>
      </c>
      <c r="F63" s="170">
        <v>-51</v>
      </c>
      <c r="G63" s="170">
        <v>238</v>
      </c>
      <c r="H63" s="170">
        <v>-11</v>
      </c>
      <c r="I63" s="170">
        <v>100</v>
      </c>
    </row>
    <row r="64" spans="1:9" s="170" customFormat="1" x14ac:dyDescent="0.35">
      <c r="A64" s="115">
        <v>43987</v>
      </c>
      <c r="B64" s="170">
        <v>1531</v>
      </c>
      <c r="C64" s="170">
        <v>-2</v>
      </c>
      <c r="D64" s="81">
        <v>1659</v>
      </c>
      <c r="E64" s="170">
        <v>359</v>
      </c>
      <c r="F64" s="170">
        <v>9</v>
      </c>
      <c r="G64" s="170">
        <v>238</v>
      </c>
      <c r="H64" s="170">
        <v>0</v>
      </c>
      <c r="I64" s="170">
        <v>93</v>
      </c>
    </row>
    <row r="65" spans="1:9" s="170" customFormat="1" x14ac:dyDescent="0.35">
      <c r="A65" s="115">
        <v>43988</v>
      </c>
      <c r="B65" s="170">
        <v>1444</v>
      </c>
      <c r="C65" s="170">
        <v>-87</v>
      </c>
      <c r="D65" s="81">
        <v>1604.7142859999999</v>
      </c>
      <c r="E65" s="170">
        <v>335</v>
      </c>
      <c r="F65" s="170">
        <v>-24</v>
      </c>
      <c r="G65" s="170">
        <v>221</v>
      </c>
      <c r="H65" s="170">
        <v>-17</v>
      </c>
      <c r="I65" s="170">
        <v>72</v>
      </c>
    </row>
    <row r="66" spans="1:9" s="170" customFormat="1" x14ac:dyDescent="0.35">
      <c r="A66" s="115">
        <v>43989</v>
      </c>
      <c r="B66" s="170">
        <v>1415</v>
      </c>
      <c r="C66" s="170">
        <v>-29</v>
      </c>
      <c r="D66" s="81">
        <v>1557.2857140000001</v>
      </c>
      <c r="E66" s="170">
        <v>322</v>
      </c>
      <c r="F66" s="170">
        <v>-13</v>
      </c>
      <c r="G66" s="170">
        <v>209</v>
      </c>
      <c r="H66" s="170">
        <v>-12</v>
      </c>
      <c r="I66" s="170">
        <v>63</v>
      </c>
    </row>
    <row r="67" spans="1:9" s="170" customFormat="1" x14ac:dyDescent="0.35">
      <c r="A67" s="115">
        <v>43990</v>
      </c>
      <c r="B67" s="170">
        <v>1397</v>
      </c>
      <c r="C67" s="170">
        <v>-18</v>
      </c>
      <c r="D67" s="81">
        <v>1520.142857</v>
      </c>
      <c r="E67" s="170">
        <v>315</v>
      </c>
      <c r="F67" s="170">
        <v>-7</v>
      </c>
      <c r="G67" s="170">
        <v>202</v>
      </c>
      <c r="H67" s="170">
        <v>-7</v>
      </c>
      <c r="I67" s="170">
        <v>60</v>
      </c>
    </row>
    <row r="68" spans="1:9" s="170" customFormat="1" x14ac:dyDescent="0.35">
      <c r="A68" s="115">
        <v>43991</v>
      </c>
      <c r="B68" s="170">
        <v>1335</v>
      </c>
      <c r="C68" s="170">
        <v>-62</v>
      </c>
      <c r="D68" s="81">
        <v>1470.2857140000001</v>
      </c>
      <c r="E68" s="170">
        <v>319</v>
      </c>
      <c r="F68" s="170">
        <v>4</v>
      </c>
      <c r="G68" s="170">
        <v>200</v>
      </c>
      <c r="H68" s="170">
        <v>-2</v>
      </c>
      <c r="I68" s="170">
        <v>67</v>
      </c>
    </row>
    <row r="69" spans="1:9" s="170" customFormat="1" x14ac:dyDescent="0.35">
      <c r="A69" s="115">
        <v>43992</v>
      </c>
      <c r="B69" s="170">
        <v>1260</v>
      </c>
      <c r="C69" s="170">
        <v>-75</v>
      </c>
      <c r="D69" s="81">
        <v>1416.4285709999999</v>
      </c>
      <c r="E69" s="170">
        <v>296</v>
      </c>
      <c r="F69" s="170">
        <v>-23</v>
      </c>
      <c r="G69" s="170">
        <v>181</v>
      </c>
      <c r="H69" s="170">
        <v>-19</v>
      </c>
      <c r="I69" s="170">
        <v>47</v>
      </c>
    </row>
    <row r="70" spans="1:9" s="170" customFormat="1" x14ac:dyDescent="0.35">
      <c r="A70" s="115">
        <v>43993</v>
      </c>
      <c r="B70" s="170">
        <v>1143</v>
      </c>
      <c r="C70" s="170">
        <v>-117</v>
      </c>
      <c r="D70" s="81">
        <v>1360.7142859999999</v>
      </c>
      <c r="E70" s="170">
        <v>276</v>
      </c>
      <c r="F70" s="170">
        <v>-20</v>
      </c>
      <c r="G70" s="170">
        <v>170</v>
      </c>
      <c r="H70" s="170">
        <v>-11</v>
      </c>
      <c r="I70" s="170">
        <v>48</v>
      </c>
    </row>
    <row r="71" spans="1:9" s="170" customFormat="1" x14ac:dyDescent="0.35">
      <c r="A71" s="115">
        <v>43994</v>
      </c>
      <c r="B71" s="170">
        <v>1069</v>
      </c>
      <c r="C71" s="170">
        <v>-74</v>
      </c>
      <c r="D71" s="81">
        <v>1294.7142859999999</v>
      </c>
      <c r="E71" s="170">
        <v>249</v>
      </c>
      <c r="F71" s="170">
        <v>-27</v>
      </c>
      <c r="G71" s="170">
        <v>162</v>
      </c>
      <c r="H71" s="170">
        <v>-8</v>
      </c>
      <c r="I71" s="170">
        <v>62</v>
      </c>
    </row>
    <row r="72" spans="1:9" s="170" customFormat="1" x14ac:dyDescent="0.35">
      <c r="A72" s="115">
        <v>43995</v>
      </c>
      <c r="B72" s="170">
        <v>1039</v>
      </c>
      <c r="C72" s="170">
        <v>-30</v>
      </c>
      <c r="D72" s="81">
        <v>1236.857143</v>
      </c>
      <c r="E72" s="170">
        <v>244</v>
      </c>
      <c r="F72" s="170">
        <v>-5</v>
      </c>
      <c r="G72" s="170">
        <v>156</v>
      </c>
      <c r="H72" s="170">
        <v>-6</v>
      </c>
      <c r="I72" s="170">
        <v>52</v>
      </c>
    </row>
    <row r="73" spans="1:9" s="170" customFormat="1" x14ac:dyDescent="0.35">
      <c r="A73" s="115">
        <v>43996</v>
      </c>
      <c r="B73" s="170">
        <v>1026</v>
      </c>
      <c r="C73" s="170">
        <v>-13</v>
      </c>
      <c r="D73" s="81">
        <v>1181.2857140000001</v>
      </c>
      <c r="E73" s="170">
        <v>253</v>
      </c>
      <c r="F73" s="170">
        <v>9</v>
      </c>
      <c r="G73" s="170">
        <v>167</v>
      </c>
      <c r="H73" s="170">
        <v>11</v>
      </c>
      <c r="I73" s="170">
        <v>38</v>
      </c>
    </row>
    <row r="74" spans="1:9" s="170" customFormat="1" x14ac:dyDescent="0.35">
      <c r="A74" s="115">
        <v>43997</v>
      </c>
      <c r="B74" s="170">
        <v>1045</v>
      </c>
      <c r="C74" s="170">
        <v>19</v>
      </c>
      <c r="D74" s="81">
        <v>1131</v>
      </c>
      <c r="E74" s="170">
        <v>244</v>
      </c>
      <c r="F74" s="170">
        <v>-9</v>
      </c>
      <c r="G74" s="170">
        <v>151</v>
      </c>
      <c r="H74" s="170">
        <v>-16</v>
      </c>
      <c r="I74" s="170">
        <v>44</v>
      </c>
    </row>
    <row r="75" spans="1:9" s="170" customFormat="1" x14ac:dyDescent="0.35">
      <c r="A75" s="115">
        <v>43998</v>
      </c>
      <c r="B75" s="170">
        <v>998</v>
      </c>
      <c r="C75" s="170">
        <v>-47</v>
      </c>
      <c r="D75" s="81">
        <v>1082.857143</v>
      </c>
      <c r="E75" s="170">
        <v>227</v>
      </c>
      <c r="F75" s="170">
        <v>-17</v>
      </c>
      <c r="G75" s="170">
        <v>135</v>
      </c>
      <c r="H75" s="170">
        <v>-16</v>
      </c>
      <c r="I75" s="170">
        <v>59</v>
      </c>
    </row>
    <row r="76" spans="1:9" s="170" customFormat="1" x14ac:dyDescent="0.35">
      <c r="A76" s="115">
        <v>43999</v>
      </c>
      <c r="B76" s="170">
        <v>968</v>
      </c>
      <c r="C76" s="170">
        <v>-30</v>
      </c>
      <c r="D76" s="81">
        <v>1041.142857</v>
      </c>
      <c r="E76" s="170">
        <v>227</v>
      </c>
      <c r="F76" s="170">
        <v>0</v>
      </c>
      <c r="G76" s="170">
        <v>125</v>
      </c>
      <c r="H76" s="170">
        <v>-10</v>
      </c>
      <c r="I76" s="170">
        <v>56</v>
      </c>
    </row>
    <row r="77" spans="1:9" s="170" customFormat="1" x14ac:dyDescent="0.35">
      <c r="A77" s="115">
        <v>44000</v>
      </c>
      <c r="B77" s="170">
        <v>994</v>
      </c>
      <c r="C77" s="170">
        <v>26</v>
      </c>
      <c r="D77" s="81">
        <v>1019.857143</v>
      </c>
      <c r="E77" s="170">
        <v>199</v>
      </c>
      <c r="F77" s="170">
        <v>-28</v>
      </c>
      <c r="G77" s="170">
        <v>124</v>
      </c>
      <c r="H77" s="170">
        <v>-1</v>
      </c>
      <c r="I77" s="170">
        <v>57</v>
      </c>
    </row>
    <row r="78" spans="1:9" s="170" customFormat="1" x14ac:dyDescent="0.35">
      <c r="A78" s="115">
        <v>44001</v>
      </c>
      <c r="B78" s="170">
        <v>964</v>
      </c>
      <c r="C78" s="170">
        <v>-30</v>
      </c>
      <c r="D78" s="81">
        <v>1004.857143</v>
      </c>
      <c r="E78" s="170">
        <v>200</v>
      </c>
      <c r="F78" s="170">
        <v>1</v>
      </c>
      <c r="G78" s="170">
        <v>118</v>
      </c>
      <c r="H78" s="170">
        <v>-6</v>
      </c>
      <c r="I78" s="170">
        <v>45</v>
      </c>
    </row>
    <row r="79" spans="1:9" s="170" customFormat="1" x14ac:dyDescent="0.35">
      <c r="A79" s="115">
        <v>44002</v>
      </c>
      <c r="B79" s="170">
        <v>927</v>
      </c>
      <c r="C79" s="170">
        <v>-37</v>
      </c>
      <c r="D79" s="81">
        <v>988.85714289999999</v>
      </c>
      <c r="E79" s="170">
        <v>194</v>
      </c>
      <c r="F79" s="170">
        <v>-6</v>
      </c>
      <c r="G79" s="170">
        <v>111</v>
      </c>
      <c r="H79" s="170">
        <v>-7</v>
      </c>
      <c r="I79" s="170">
        <v>48</v>
      </c>
    </row>
    <row r="80" spans="1:9" s="170" customFormat="1" x14ac:dyDescent="0.35">
      <c r="A80" s="115">
        <v>44003</v>
      </c>
      <c r="B80" s="170">
        <v>920</v>
      </c>
      <c r="C80" s="170">
        <v>-7</v>
      </c>
      <c r="D80" s="81">
        <v>973.7142857</v>
      </c>
      <c r="E80" s="170">
        <v>180</v>
      </c>
      <c r="F80" s="170">
        <v>-14</v>
      </c>
      <c r="G80" s="170">
        <v>107</v>
      </c>
      <c r="H80" s="170">
        <v>-4</v>
      </c>
      <c r="I80" s="170">
        <v>37</v>
      </c>
    </row>
    <row r="81" spans="1:9" s="170" customFormat="1" x14ac:dyDescent="0.35">
      <c r="A81" s="115">
        <v>44004</v>
      </c>
      <c r="B81" s="170">
        <v>953</v>
      </c>
      <c r="C81" s="170">
        <v>33</v>
      </c>
      <c r="D81" s="81">
        <v>960.57142859999999</v>
      </c>
      <c r="E81" s="170">
        <v>181</v>
      </c>
      <c r="F81" s="170">
        <v>1</v>
      </c>
      <c r="G81" s="170">
        <v>112</v>
      </c>
      <c r="H81" s="170">
        <v>5</v>
      </c>
      <c r="I81" s="170">
        <v>42</v>
      </c>
    </row>
    <row r="82" spans="1:9" s="170" customFormat="1" x14ac:dyDescent="0.35">
      <c r="A82" s="115">
        <v>44005</v>
      </c>
      <c r="B82" s="170">
        <v>939</v>
      </c>
      <c r="C82" s="170">
        <v>-14</v>
      </c>
      <c r="D82" s="81">
        <v>952.14285710000001</v>
      </c>
      <c r="E82" s="170">
        <v>181</v>
      </c>
      <c r="F82" s="170">
        <v>0</v>
      </c>
      <c r="G82" s="170">
        <v>98</v>
      </c>
      <c r="H82" s="170">
        <v>-14</v>
      </c>
      <c r="I82" s="170">
        <v>46</v>
      </c>
    </row>
    <row r="83" spans="1:9" s="170" customFormat="1" x14ac:dyDescent="0.35">
      <c r="A83" s="115">
        <v>44006</v>
      </c>
      <c r="B83" s="170">
        <v>822</v>
      </c>
      <c r="C83" s="170">
        <v>-117</v>
      </c>
      <c r="D83" s="81">
        <v>931.2857143</v>
      </c>
      <c r="E83" s="170">
        <v>174</v>
      </c>
      <c r="F83" s="170">
        <v>-7</v>
      </c>
      <c r="G83" s="170">
        <v>101</v>
      </c>
      <c r="H83" s="170">
        <v>3</v>
      </c>
      <c r="I83" s="170">
        <v>54</v>
      </c>
    </row>
    <row r="84" spans="1:9" s="170" customFormat="1" x14ac:dyDescent="0.35">
      <c r="A84" s="115">
        <v>44007</v>
      </c>
      <c r="B84" s="170">
        <v>791</v>
      </c>
      <c r="C84" s="170">
        <v>-31</v>
      </c>
      <c r="D84" s="81">
        <v>902.2857143</v>
      </c>
      <c r="E84" s="170">
        <v>156</v>
      </c>
      <c r="F84" s="170">
        <v>-18</v>
      </c>
      <c r="G84" s="170">
        <v>99</v>
      </c>
      <c r="H84" s="170">
        <v>-2</v>
      </c>
      <c r="I84" s="11">
        <v>49</v>
      </c>
    </row>
    <row r="85" spans="1:9" s="170" customFormat="1" x14ac:dyDescent="0.35">
      <c r="A85" s="115">
        <v>44008</v>
      </c>
      <c r="B85" s="170">
        <v>769</v>
      </c>
      <c r="C85" s="170">
        <v>-22</v>
      </c>
      <c r="D85" s="81">
        <v>874.42857140000001</v>
      </c>
      <c r="E85" s="170">
        <v>143</v>
      </c>
      <c r="F85" s="170">
        <v>-13</v>
      </c>
      <c r="G85" s="170">
        <v>90</v>
      </c>
      <c r="H85" s="170">
        <v>-9</v>
      </c>
      <c r="I85" s="11">
        <v>52</v>
      </c>
    </row>
    <row r="86" spans="1:9" s="170" customFormat="1" x14ac:dyDescent="0.35">
      <c r="A86" s="115">
        <v>44009</v>
      </c>
      <c r="B86" s="170">
        <v>748</v>
      </c>
      <c r="C86" s="170">
        <v>-21</v>
      </c>
      <c r="D86" s="81">
        <v>848.85714289999999</v>
      </c>
      <c r="E86" s="170">
        <v>134</v>
      </c>
      <c r="F86" s="170">
        <v>-9</v>
      </c>
      <c r="G86" s="170">
        <v>81</v>
      </c>
      <c r="H86" s="170">
        <v>-9</v>
      </c>
      <c r="I86" s="11">
        <v>51</v>
      </c>
    </row>
    <row r="87" spans="1:9" s="170" customFormat="1" x14ac:dyDescent="0.35">
      <c r="A87" s="115">
        <v>44010</v>
      </c>
      <c r="B87" s="170">
        <v>762</v>
      </c>
      <c r="C87" s="170">
        <v>14</v>
      </c>
      <c r="D87" s="81">
        <v>826.2857143</v>
      </c>
      <c r="E87" s="170">
        <v>138</v>
      </c>
      <c r="F87" s="170">
        <v>4</v>
      </c>
      <c r="G87" s="170">
        <v>79</v>
      </c>
      <c r="H87" s="170">
        <v>-2</v>
      </c>
      <c r="I87" s="11">
        <v>28</v>
      </c>
    </row>
    <row r="88" spans="1:9" s="170" customFormat="1" x14ac:dyDescent="0.35">
      <c r="A88" s="115">
        <v>44011</v>
      </c>
      <c r="B88" s="170">
        <v>733</v>
      </c>
      <c r="C88" s="170">
        <v>-29</v>
      </c>
      <c r="D88" s="81">
        <v>794.85714289999999</v>
      </c>
      <c r="E88" s="170">
        <v>120</v>
      </c>
      <c r="F88" s="170">
        <v>-18</v>
      </c>
      <c r="G88" s="170">
        <v>63</v>
      </c>
      <c r="H88" s="170">
        <v>-16</v>
      </c>
      <c r="I88" s="11">
        <v>29</v>
      </c>
    </row>
    <row r="89" spans="1:9" s="170" customFormat="1" x14ac:dyDescent="0.35">
      <c r="A89" s="115">
        <v>44012</v>
      </c>
      <c r="B89" s="170">
        <v>760</v>
      </c>
      <c r="C89" s="170">
        <v>27</v>
      </c>
      <c r="D89" s="81">
        <v>769.2857143</v>
      </c>
      <c r="E89" s="170">
        <v>123</v>
      </c>
      <c r="F89" s="170">
        <v>3</v>
      </c>
      <c r="G89" s="170">
        <v>65</v>
      </c>
      <c r="H89" s="170">
        <v>2</v>
      </c>
      <c r="I89" s="11">
        <v>38</v>
      </c>
    </row>
    <row r="90" spans="1:9" s="170" customFormat="1" x14ac:dyDescent="0.35">
      <c r="A90" s="115">
        <v>44013</v>
      </c>
      <c r="B90" s="170">
        <v>681</v>
      </c>
      <c r="C90" s="170">
        <v>-79</v>
      </c>
      <c r="D90" s="81">
        <v>749.14285710000001</v>
      </c>
      <c r="E90" s="170">
        <v>113</v>
      </c>
      <c r="F90" s="170">
        <v>-10</v>
      </c>
      <c r="G90" s="170">
        <v>52</v>
      </c>
      <c r="H90" s="170">
        <v>-13</v>
      </c>
      <c r="I90" s="11">
        <v>22</v>
      </c>
    </row>
    <row r="91" spans="1:9" s="170" customFormat="1" x14ac:dyDescent="0.35">
      <c r="A91" s="115">
        <v>44014</v>
      </c>
      <c r="B91" s="170">
        <v>656</v>
      </c>
      <c r="C91" s="170">
        <v>-25</v>
      </c>
      <c r="D91" s="81">
        <v>729.85714289999999</v>
      </c>
      <c r="E91" s="170">
        <v>106</v>
      </c>
      <c r="F91" s="170">
        <v>-7</v>
      </c>
      <c r="G91" s="170">
        <v>55</v>
      </c>
      <c r="H91" s="170">
        <v>3</v>
      </c>
      <c r="I91" s="11">
        <v>28</v>
      </c>
    </row>
    <row r="92" spans="1:9" s="170" customFormat="1" x14ac:dyDescent="0.35">
      <c r="A92" s="115">
        <v>44015</v>
      </c>
      <c r="B92" s="170">
        <v>640</v>
      </c>
      <c r="C92" s="170">
        <v>-16</v>
      </c>
      <c r="D92" s="81">
        <v>711.42857140000001</v>
      </c>
      <c r="E92" s="170">
        <v>107</v>
      </c>
      <c r="F92" s="170">
        <v>1</v>
      </c>
      <c r="G92" s="170">
        <v>51</v>
      </c>
      <c r="H92" s="170">
        <v>-4</v>
      </c>
      <c r="I92" s="11">
        <v>33</v>
      </c>
    </row>
    <row r="93" spans="1:9" s="170" customFormat="1" x14ac:dyDescent="0.35">
      <c r="A93" s="115">
        <v>44016</v>
      </c>
      <c r="B93" s="170">
        <v>636</v>
      </c>
      <c r="C93" s="170">
        <v>-4</v>
      </c>
      <c r="D93" s="81">
        <v>695.42857140000001</v>
      </c>
      <c r="E93" s="170">
        <v>100</v>
      </c>
      <c r="F93" s="170">
        <v>-7</v>
      </c>
      <c r="G93" s="170">
        <v>46</v>
      </c>
      <c r="H93" s="170">
        <v>-5</v>
      </c>
      <c r="I93" s="11">
        <v>31</v>
      </c>
    </row>
    <row r="94" spans="1:9" s="170" customFormat="1" x14ac:dyDescent="0.35">
      <c r="A94" s="115">
        <v>44017</v>
      </c>
      <c r="B94" s="170">
        <v>603</v>
      </c>
      <c r="C94" s="170">
        <v>-33</v>
      </c>
      <c r="D94" s="81">
        <v>672.7142857</v>
      </c>
      <c r="E94" s="170">
        <v>99</v>
      </c>
      <c r="F94" s="170">
        <v>-1</v>
      </c>
      <c r="G94" s="170">
        <v>51</v>
      </c>
      <c r="H94" s="170">
        <v>5</v>
      </c>
      <c r="I94" s="11">
        <v>30</v>
      </c>
    </row>
    <row r="95" spans="1:9" s="170" customFormat="1" x14ac:dyDescent="0.35">
      <c r="A95" s="115">
        <v>44018</v>
      </c>
      <c r="B95" s="170">
        <v>621</v>
      </c>
      <c r="C95" s="170">
        <v>18</v>
      </c>
      <c r="D95" s="81">
        <v>656.7142857</v>
      </c>
      <c r="E95" s="170">
        <v>104</v>
      </c>
      <c r="F95" s="170">
        <v>5</v>
      </c>
      <c r="G95" s="170">
        <v>50</v>
      </c>
      <c r="H95" s="170">
        <v>-1</v>
      </c>
      <c r="I95" s="11">
        <v>33</v>
      </c>
    </row>
    <row r="96" spans="1:9" s="170" customFormat="1" x14ac:dyDescent="0.35">
      <c r="A96" s="115">
        <v>44019</v>
      </c>
      <c r="B96" s="170">
        <v>662</v>
      </c>
      <c r="C96" s="170">
        <v>41</v>
      </c>
      <c r="D96" s="81">
        <v>642.7142857</v>
      </c>
      <c r="E96" s="170">
        <v>102</v>
      </c>
      <c r="F96" s="170">
        <v>-2</v>
      </c>
      <c r="G96" s="170">
        <v>49</v>
      </c>
      <c r="H96" s="170">
        <v>-1</v>
      </c>
      <c r="I96" s="11">
        <v>36</v>
      </c>
    </row>
    <row r="97" spans="1:9" s="170" customFormat="1" x14ac:dyDescent="0.35">
      <c r="A97" s="115">
        <v>44020</v>
      </c>
      <c r="B97" s="170">
        <v>635</v>
      </c>
      <c r="C97" s="170">
        <v>-27</v>
      </c>
      <c r="D97" s="81">
        <v>636.14285710000001</v>
      </c>
      <c r="E97" s="170">
        <v>103</v>
      </c>
      <c r="F97" s="170">
        <v>1</v>
      </c>
      <c r="G97" s="170">
        <v>42</v>
      </c>
      <c r="H97" s="170">
        <v>-7</v>
      </c>
      <c r="I97" s="11">
        <v>24</v>
      </c>
    </row>
    <row r="98" spans="1:9" s="170" customFormat="1" x14ac:dyDescent="0.35">
      <c r="A98" s="115">
        <v>44021</v>
      </c>
      <c r="B98" s="170">
        <v>632</v>
      </c>
      <c r="C98" s="170">
        <v>-3</v>
      </c>
      <c r="D98" s="81">
        <v>632.7142857</v>
      </c>
      <c r="E98" s="170">
        <v>98</v>
      </c>
      <c r="F98" s="170">
        <v>-5</v>
      </c>
      <c r="G98" s="170">
        <v>47</v>
      </c>
      <c r="H98" s="170">
        <v>5</v>
      </c>
      <c r="I98" s="11">
        <v>30</v>
      </c>
    </row>
    <row r="99" spans="1:9" s="170" customFormat="1" x14ac:dyDescent="0.35">
      <c r="A99" s="115">
        <v>44022</v>
      </c>
      <c r="B99" s="170">
        <v>572</v>
      </c>
      <c r="C99" s="170">
        <v>-60</v>
      </c>
      <c r="D99" s="81">
        <v>623</v>
      </c>
      <c r="E99" s="170">
        <v>87</v>
      </c>
      <c r="F99" s="170">
        <v>-11</v>
      </c>
      <c r="G99" s="170">
        <v>44</v>
      </c>
      <c r="H99" s="170">
        <v>-3</v>
      </c>
      <c r="I99" s="11">
        <v>32</v>
      </c>
    </row>
    <row r="100" spans="1:9" s="170" customFormat="1" x14ac:dyDescent="0.35">
      <c r="A100" s="115">
        <v>44023</v>
      </c>
      <c r="B100" s="170">
        <v>583</v>
      </c>
      <c r="C100" s="170">
        <v>11</v>
      </c>
      <c r="D100" s="81">
        <v>615.42857140000001</v>
      </c>
      <c r="E100" s="170">
        <v>93</v>
      </c>
      <c r="F100" s="170">
        <v>6</v>
      </c>
      <c r="G100" s="170">
        <v>43</v>
      </c>
      <c r="H100" s="170">
        <v>-1</v>
      </c>
      <c r="I100" s="11">
        <v>19</v>
      </c>
    </row>
    <row r="101" spans="1:9" s="170" customFormat="1" x14ac:dyDescent="0.35">
      <c r="A101" s="115">
        <v>44024</v>
      </c>
      <c r="B101" s="170">
        <v>570</v>
      </c>
      <c r="C101" s="170">
        <v>-13</v>
      </c>
      <c r="D101" s="81">
        <v>610.7142857</v>
      </c>
      <c r="E101" s="170">
        <v>89</v>
      </c>
      <c r="F101" s="170">
        <v>-4</v>
      </c>
      <c r="G101" s="170">
        <v>46</v>
      </c>
      <c r="H101" s="170">
        <v>3</v>
      </c>
      <c r="I101" s="11">
        <v>22</v>
      </c>
    </row>
    <row r="102" spans="1:9" s="170" customFormat="1" x14ac:dyDescent="0.35">
      <c r="A102" s="115">
        <v>44025</v>
      </c>
      <c r="B102" s="170">
        <v>560</v>
      </c>
      <c r="C102" s="170">
        <v>-10</v>
      </c>
      <c r="D102" s="81">
        <v>602</v>
      </c>
      <c r="E102" s="170">
        <v>93</v>
      </c>
      <c r="F102" s="170">
        <v>4</v>
      </c>
      <c r="G102" s="170">
        <v>37</v>
      </c>
      <c r="H102" s="170">
        <v>-9</v>
      </c>
      <c r="I102" s="11">
        <v>16</v>
      </c>
    </row>
    <row r="103" spans="1:9" s="170" customFormat="1" x14ac:dyDescent="0.35">
      <c r="A103" s="115">
        <v>44026</v>
      </c>
      <c r="B103" s="170">
        <v>580</v>
      </c>
      <c r="C103" s="170">
        <v>20</v>
      </c>
      <c r="D103" s="81">
        <v>590.2857143</v>
      </c>
      <c r="E103" s="170">
        <v>80</v>
      </c>
      <c r="F103" s="170">
        <v>-13</v>
      </c>
      <c r="G103" s="170">
        <v>40</v>
      </c>
      <c r="H103" s="170">
        <v>3</v>
      </c>
      <c r="I103" s="11">
        <v>26</v>
      </c>
    </row>
    <row r="104" spans="1:9" s="170" customFormat="1" x14ac:dyDescent="0.35">
      <c r="A104" s="115">
        <v>44027</v>
      </c>
      <c r="B104" s="170">
        <v>557</v>
      </c>
      <c r="C104" s="170">
        <v>-23</v>
      </c>
      <c r="D104" s="81">
        <v>579.14285710000001</v>
      </c>
      <c r="E104" s="170">
        <v>77</v>
      </c>
      <c r="F104" s="170">
        <v>-3</v>
      </c>
      <c r="G104" s="170">
        <v>38</v>
      </c>
      <c r="H104" s="170">
        <v>-2</v>
      </c>
      <c r="I104" s="11">
        <v>25</v>
      </c>
    </row>
    <row r="105" spans="1:9" s="170" customFormat="1" x14ac:dyDescent="0.35">
      <c r="A105" s="115">
        <v>44028</v>
      </c>
      <c r="B105" s="170">
        <v>515</v>
      </c>
      <c r="C105" s="170">
        <v>-42</v>
      </c>
      <c r="D105" s="81">
        <v>562.42857140000001</v>
      </c>
      <c r="E105" s="170">
        <v>76</v>
      </c>
      <c r="F105" s="170">
        <v>-1</v>
      </c>
      <c r="G105" s="170">
        <v>34</v>
      </c>
      <c r="H105" s="170">
        <v>-4</v>
      </c>
      <c r="I105" s="11">
        <v>20</v>
      </c>
    </row>
    <row r="106" spans="1:9" s="170" customFormat="1" x14ac:dyDescent="0.35">
      <c r="A106" s="115">
        <v>44029</v>
      </c>
      <c r="B106" s="170">
        <v>499</v>
      </c>
      <c r="C106" s="170">
        <v>-16</v>
      </c>
      <c r="D106" s="81">
        <v>552</v>
      </c>
      <c r="E106" s="170">
        <v>86</v>
      </c>
      <c r="F106" s="170">
        <v>10</v>
      </c>
      <c r="G106" s="170">
        <v>43</v>
      </c>
      <c r="H106" s="170">
        <v>9</v>
      </c>
      <c r="I106" s="11">
        <v>32</v>
      </c>
    </row>
    <row r="107" spans="1:9" s="170" customFormat="1" x14ac:dyDescent="0.35">
      <c r="A107" s="115">
        <v>44030</v>
      </c>
      <c r="B107" s="170">
        <v>498</v>
      </c>
      <c r="C107" s="170">
        <v>-1</v>
      </c>
      <c r="D107" s="81">
        <v>539.85714289999999</v>
      </c>
      <c r="E107" s="170">
        <v>64</v>
      </c>
      <c r="F107" s="170">
        <v>-22</v>
      </c>
      <c r="G107" s="170">
        <v>41</v>
      </c>
      <c r="H107" s="170">
        <v>-2</v>
      </c>
      <c r="I107" s="11">
        <v>26</v>
      </c>
    </row>
    <row r="108" spans="1:9" s="170" customFormat="1" x14ac:dyDescent="0.35">
      <c r="A108" s="115">
        <v>44031</v>
      </c>
      <c r="B108" s="170">
        <v>483</v>
      </c>
      <c r="C108" s="170">
        <v>-15</v>
      </c>
      <c r="D108" s="81">
        <v>527.42857140000001</v>
      </c>
      <c r="E108" s="170">
        <v>67</v>
      </c>
      <c r="F108" s="170">
        <v>3</v>
      </c>
      <c r="G108" s="170">
        <v>38</v>
      </c>
      <c r="H108" s="170">
        <v>-3</v>
      </c>
      <c r="I108" s="11">
        <v>21</v>
      </c>
    </row>
    <row r="109" spans="1:9" s="170" customFormat="1" x14ac:dyDescent="0.35">
      <c r="A109" s="115">
        <v>44032</v>
      </c>
      <c r="B109" s="170">
        <v>513</v>
      </c>
      <c r="C109" s="170">
        <v>30</v>
      </c>
      <c r="D109" s="81">
        <v>520.7142857</v>
      </c>
      <c r="E109" s="170">
        <v>63</v>
      </c>
      <c r="F109" s="170">
        <v>-4</v>
      </c>
      <c r="G109" s="170">
        <v>33</v>
      </c>
      <c r="H109" s="170">
        <v>-5</v>
      </c>
      <c r="I109" s="11">
        <v>23</v>
      </c>
    </row>
    <row r="110" spans="1:9" s="170" customFormat="1" x14ac:dyDescent="0.35">
      <c r="A110" s="115">
        <v>44033</v>
      </c>
      <c r="B110" s="170">
        <v>532</v>
      </c>
      <c r="C110" s="170">
        <v>19</v>
      </c>
      <c r="D110" s="81">
        <v>513.85714289999999</v>
      </c>
      <c r="E110" s="170">
        <v>63</v>
      </c>
      <c r="F110" s="170">
        <v>0</v>
      </c>
      <c r="G110" s="170">
        <v>37</v>
      </c>
      <c r="H110" s="170">
        <v>4</v>
      </c>
      <c r="I110" s="11">
        <v>19</v>
      </c>
    </row>
    <row r="111" spans="1:9" s="170" customFormat="1" x14ac:dyDescent="0.35">
      <c r="A111" s="115">
        <v>44034</v>
      </c>
      <c r="B111" s="170">
        <v>351</v>
      </c>
      <c r="C111" s="170">
        <v>-181</v>
      </c>
      <c r="D111" s="81">
        <v>484.42857140000001</v>
      </c>
      <c r="E111" s="170">
        <v>59</v>
      </c>
      <c r="F111" s="170">
        <v>-4</v>
      </c>
      <c r="G111" s="170">
        <v>30</v>
      </c>
      <c r="H111" s="170">
        <v>-7</v>
      </c>
      <c r="I111" s="11"/>
    </row>
    <row r="112" spans="1:9" s="170" customFormat="1" x14ac:dyDescent="0.35">
      <c r="A112" s="115">
        <v>44035</v>
      </c>
      <c r="B112" s="170">
        <v>155</v>
      </c>
      <c r="C112" s="170">
        <v>-196</v>
      </c>
      <c r="D112" s="81">
        <v>433</v>
      </c>
      <c r="E112" s="170">
        <v>20</v>
      </c>
      <c r="F112" s="170">
        <v>-39</v>
      </c>
      <c r="G112" s="170">
        <v>16</v>
      </c>
      <c r="H112" s="170">
        <v>-14</v>
      </c>
      <c r="I112" s="11">
        <v>20</v>
      </c>
    </row>
    <row r="113" spans="1:9" s="170" customFormat="1" x14ac:dyDescent="0.35">
      <c r="A113" s="115">
        <v>44036</v>
      </c>
      <c r="B113" s="170">
        <v>148</v>
      </c>
      <c r="C113" s="170">
        <v>-7</v>
      </c>
      <c r="D113" s="81">
        <v>382.85714289999999</v>
      </c>
      <c r="E113" s="170">
        <v>22</v>
      </c>
      <c r="F113" s="170">
        <v>2</v>
      </c>
      <c r="G113" s="170">
        <v>17</v>
      </c>
      <c r="H113" s="170">
        <v>1</v>
      </c>
      <c r="I113" s="11">
        <v>23</v>
      </c>
    </row>
    <row r="114" spans="1:9" s="170" customFormat="1" x14ac:dyDescent="0.35">
      <c r="A114" s="115">
        <v>44037</v>
      </c>
      <c r="B114" s="170">
        <v>161</v>
      </c>
      <c r="C114" s="170">
        <v>13</v>
      </c>
      <c r="D114" s="81">
        <v>334.7142857</v>
      </c>
      <c r="E114" s="170">
        <v>32</v>
      </c>
      <c r="F114" s="170">
        <v>10</v>
      </c>
      <c r="G114" s="170">
        <v>19</v>
      </c>
      <c r="H114" s="170">
        <v>2</v>
      </c>
      <c r="I114" s="11">
        <v>22</v>
      </c>
    </row>
    <row r="115" spans="1:9" s="170" customFormat="1" x14ac:dyDescent="0.35">
      <c r="A115" s="115">
        <v>44038</v>
      </c>
      <c r="B115" s="170">
        <v>160</v>
      </c>
      <c r="C115" s="170">
        <v>-1</v>
      </c>
      <c r="D115" s="81">
        <v>288.57142859999999</v>
      </c>
      <c r="E115" s="170">
        <v>30</v>
      </c>
      <c r="F115" s="170">
        <v>-2</v>
      </c>
      <c r="G115" s="170">
        <v>16</v>
      </c>
      <c r="H115" s="170">
        <v>-3</v>
      </c>
      <c r="I115" s="11">
        <v>24</v>
      </c>
    </row>
    <row r="116" spans="1:9" s="170" customFormat="1" x14ac:dyDescent="0.35">
      <c r="A116" s="115">
        <v>44039</v>
      </c>
      <c r="B116" s="170">
        <v>162</v>
      </c>
      <c r="C116" s="170">
        <v>2</v>
      </c>
      <c r="D116" s="81">
        <v>238.42857140000001</v>
      </c>
      <c r="E116" s="170">
        <v>31</v>
      </c>
      <c r="F116" s="170">
        <v>1</v>
      </c>
      <c r="G116" s="170">
        <v>19</v>
      </c>
      <c r="H116" s="170">
        <v>3</v>
      </c>
      <c r="I116" s="11">
        <v>25</v>
      </c>
    </row>
    <row r="117" spans="1:9" s="170" customFormat="1" x14ac:dyDescent="0.35">
      <c r="A117" s="115">
        <v>44040</v>
      </c>
      <c r="B117" s="170">
        <v>164</v>
      </c>
      <c r="C117" s="170">
        <v>2</v>
      </c>
      <c r="D117" s="81">
        <v>185.85714290000001</v>
      </c>
      <c r="E117" s="170">
        <v>31</v>
      </c>
      <c r="F117" s="170">
        <v>0</v>
      </c>
      <c r="G117" s="170">
        <v>14</v>
      </c>
      <c r="H117" s="170">
        <v>-5</v>
      </c>
      <c r="I117" s="11">
        <v>32</v>
      </c>
    </row>
    <row r="118" spans="1:9" s="170" customFormat="1" x14ac:dyDescent="0.35">
      <c r="A118" s="115">
        <v>44041</v>
      </c>
      <c r="B118" s="170">
        <v>170</v>
      </c>
      <c r="C118" s="170">
        <v>6</v>
      </c>
      <c r="D118" s="81">
        <v>160</v>
      </c>
      <c r="E118" s="170">
        <v>35</v>
      </c>
      <c r="F118" s="170">
        <v>4</v>
      </c>
      <c r="G118" s="170">
        <v>21</v>
      </c>
      <c r="H118" s="170">
        <v>7</v>
      </c>
      <c r="I118" s="11">
        <v>15</v>
      </c>
    </row>
    <row r="119" spans="1:9" s="170" customFormat="1" x14ac:dyDescent="0.35">
      <c r="A119" s="115">
        <v>44042</v>
      </c>
      <c r="B119" s="170">
        <v>175</v>
      </c>
      <c r="C119" s="170">
        <v>5</v>
      </c>
      <c r="D119" s="81">
        <v>162.85714290000001</v>
      </c>
      <c r="E119" s="170">
        <v>37</v>
      </c>
      <c r="F119" s="170">
        <v>2</v>
      </c>
      <c r="G119" s="170">
        <v>21</v>
      </c>
      <c r="H119" s="170">
        <v>0</v>
      </c>
      <c r="I119" s="11">
        <v>25</v>
      </c>
    </row>
    <row r="120" spans="1:9" s="170" customFormat="1" x14ac:dyDescent="0.35">
      <c r="A120" s="115">
        <v>44043</v>
      </c>
      <c r="B120" s="170">
        <v>171</v>
      </c>
      <c r="C120" s="170">
        <v>-4</v>
      </c>
      <c r="D120" s="81">
        <v>166.14285709999999</v>
      </c>
      <c r="E120" s="170">
        <v>34</v>
      </c>
      <c r="F120" s="170">
        <v>-3</v>
      </c>
      <c r="G120" s="170">
        <v>21</v>
      </c>
      <c r="H120" s="170">
        <v>0</v>
      </c>
      <c r="I120" s="11">
        <v>21</v>
      </c>
    </row>
    <row r="121" spans="1:9" s="170" customFormat="1" x14ac:dyDescent="0.35">
      <c r="A121" s="115">
        <v>44044</v>
      </c>
      <c r="B121" s="170">
        <v>174</v>
      </c>
      <c r="C121" s="170">
        <v>3</v>
      </c>
      <c r="D121" s="81">
        <v>168</v>
      </c>
      <c r="E121" s="170">
        <v>33</v>
      </c>
      <c r="F121" s="170">
        <v>-1</v>
      </c>
      <c r="G121" s="170">
        <v>22</v>
      </c>
      <c r="H121" s="170">
        <v>1</v>
      </c>
      <c r="I121" s="11">
        <v>22</v>
      </c>
    </row>
    <row r="122" spans="1:9" s="170" customFormat="1" x14ac:dyDescent="0.35">
      <c r="A122" s="115">
        <v>44045</v>
      </c>
      <c r="B122" s="170">
        <v>171</v>
      </c>
      <c r="C122" s="170">
        <v>-3</v>
      </c>
      <c r="D122" s="81">
        <v>169.57142859999999</v>
      </c>
      <c r="E122" s="170">
        <v>31</v>
      </c>
      <c r="F122" s="170">
        <v>-2</v>
      </c>
      <c r="G122" s="170">
        <v>20</v>
      </c>
      <c r="H122" s="170">
        <v>-2</v>
      </c>
      <c r="I122" s="11">
        <v>22</v>
      </c>
    </row>
    <row r="123" spans="1:9" s="170" customFormat="1" x14ac:dyDescent="0.35">
      <c r="A123" s="115">
        <v>44046</v>
      </c>
      <c r="B123" s="170">
        <v>167</v>
      </c>
      <c r="C123" s="170">
        <v>-4</v>
      </c>
      <c r="D123" s="81">
        <v>170.2857143</v>
      </c>
      <c r="E123" s="170">
        <v>28</v>
      </c>
      <c r="F123" s="170">
        <v>-3</v>
      </c>
      <c r="G123" s="170">
        <v>19</v>
      </c>
      <c r="H123" s="170">
        <v>-1</v>
      </c>
      <c r="I123" s="11">
        <v>17</v>
      </c>
    </row>
    <row r="124" spans="1:9" s="170" customFormat="1" x14ac:dyDescent="0.35">
      <c r="A124" s="115">
        <v>44047</v>
      </c>
      <c r="B124" s="170">
        <v>181</v>
      </c>
      <c r="C124" s="170">
        <v>14</v>
      </c>
      <c r="D124" s="81">
        <v>172.7142857</v>
      </c>
      <c r="E124" s="170">
        <v>32</v>
      </c>
      <c r="F124" s="170">
        <v>4</v>
      </c>
      <c r="G124" s="170">
        <v>16</v>
      </c>
      <c r="H124" s="170">
        <v>-3</v>
      </c>
      <c r="I124" s="11">
        <v>25</v>
      </c>
    </row>
    <row r="125" spans="1:9" s="170" customFormat="1" x14ac:dyDescent="0.35">
      <c r="A125" s="115">
        <v>44048</v>
      </c>
      <c r="B125" s="170">
        <v>198</v>
      </c>
      <c r="C125" s="170">
        <v>17</v>
      </c>
      <c r="D125" s="81">
        <v>176.7142857</v>
      </c>
      <c r="E125" s="170">
        <v>35</v>
      </c>
      <c r="F125" s="170">
        <v>3</v>
      </c>
      <c r="G125" s="170">
        <v>22</v>
      </c>
      <c r="H125" s="170">
        <v>6</v>
      </c>
      <c r="I125" s="11">
        <v>19</v>
      </c>
    </row>
    <row r="126" spans="1:9" s="170" customFormat="1" x14ac:dyDescent="0.35">
      <c r="A126" s="115">
        <v>44049</v>
      </c>
      <c r="B126" s="170">
        <v>191</v>
      </c>
      <c r="C126" s="170">
        <v>-7</v>
      </c>
      <c r="D126" s="81">
        <v>179</v>
      </c>
      <c r="E126" s="170">
        <v>30</v>
      </c>
      <c r="F126" s="170">
        <v>-5</v>
      </c>
      <c r="G126" s="170">
        <v>19</v>
      </c>
      <c r="H126" s="170">
        <v>-3</v>
      </c>
      <c r="I126" s="11">
        <v>21</v>
      </c>
    </row>
    <row r="127" spans="1:9" s="170" customFormat="1" x14ac:dyDescent="0.35">
      <c r="A127" s="115">
        <v>44050</v>
      </c>
      <c r="B127" s="170">
        <v>202</v>
      </c>
      <c r="C127" s="170">
        <v>11</v>
      </c>
      <c r="D127" s="81">
        <v>183.42857140000001</v>
      </c>
      <c r="E127" s="170">
        <v>40</v>
      </c>
      <c r="F127" s="170">
        <v>10</v>
      </c>
      <c r="G127" s="170">
        <v>18</v>
      </c>
      <c r="H127" s="170">
        <v>-1</v>
      </c>
      <c r="I127" s="11">
        <v>27</v>
      </c>
    </row>
    <row r="128" spans="1:9" s="170" customFormat="1" x14ac:dyDescent="0.35">
      <c r="A128" s="115">
        <v>44051</v>
      </c>
      <c r="B128" s="170">
        <v>195</v>
      </c>
      <c r="C128" s="170">
        <v>-7</v>
      </c>
      <c r="D128" s="81">
        <v>186.42857140000001</v>
      </c>
      <c r="E128" s="170">
        <v>39</v>
      </c>
      <c r="F128" s="170">
        <v>-1</v>
      </c>
      <c r="G128" s="170">
        <v>19</v>
      </c>
      <c r="H128" s="170">
        <v>1</v>
      </c>
      <c r="I128" s="11">
        <v>23</v>
      </c>
    </row>
    <row r="129" spans="1:9" s="170" customFormat="1" x14ac:dyDescent="0.35">
      <c r="A129" s="115">
        <v>44052</v>
      </c>
      <c r="B129" s="170">
        <v>190</v>
      </c>
      <c r="C129" s="170">
        <v>-5</v>
      </c>
      <c r="D129" s="81">
        <v>189.14285709999999</v>
      </c>
      <c r="E129" s="170">
        <v>35</v>
      </c>
      <c r="F129" s="170">
        <v>-4</v>
      </c>
      <c r="G129" s="170">
        <v>19</v>
      </c>
      <c r="H129" s="170">
        <v>0</v>
      </c>
      <c r="I129" s="11">
        <v>14</v>
      </c>
    </row>
    <row r="130" spans="1:9" s="170" customFormat="1" x14ac:dyDescent="0.35">
      <c r="A130" s="115">
        <v>44053</v>
      </c>
      <c r="B130" s="170">
        <v>178</v>
      </c>
      <c r="C130" s="170">
        <v>-12</v>
      </c>
      <c r="D130" s="81">
        <v>190.7142857</v>
      </c>
      <c r="E130" s="170">
        <v>34</v>
      </c>
      <c r="F130" s="170">
        <v>-1</v>
      </c>
      <c r="G130" s="170">
        <v>21</v>
      </c>
      <c r="H130" s="170">
        <v>2</v>
      </c>
      <c r="I130" s="11">
        <v>14</v>
      </c>
    </row>
    <row r="131" spans="1:9" s="170" customFormat="1" x14ac:dyDescent="0.35">
      <c r="A131" s="115">
        <v>44054</v>
      </c>
      <c r="B131" s="170">
        <v>190</v>
      </c>
      <c r="C131" s="170">
        <v>12</v>
      </c>
      <c r="D131" s="81">
        <v>192</v>
      </c>
      <c r="E131" s="170">
        <v>37</v>
      </c>
      <c r="F131" s="170">
        <v>3</v>
      </c>
      <c r="G131" s="170">
        <v>23</v>
      </c>
      <c r="H131" s="170">
        <v>2</v>
      </c>
      <c r="I131" s="11">
        <v>24</v>
      </c>
    </row>
    <row r="132" spans="1:9" s="170" customFormat="1" x14ac:dyDescent="0.35">
      <c r="A132" s="115">
        <v>44055</v>
      </c>
      <c r="B132" s="170">
        <v>183</v>
      </c>
      <c r="C132" s="170">
        <v>-7</v>
      </c>
      <c r="D132" s="81">
        <v>189.85714290000001</v>
      </c>
      <c r="E132" s="170">
        <v>38</v>
      </c>
      <c r="F132" s="170">
        <v>1</v>
      </c>
      <c r="G132" s="170">
        <v>22</v>
      </c>
      <c r="H132" s="170">
        <v>-1</v>
      </c>
      <c r="I132" s="11">
        <v>17</v>
      </c>
    </row>
    <row r="133" spans="1:9" s="170" customFormat="1" x14ac:dyDescent="0.35">
      <c r="A133" s="115">
        <v>44056</v>
      </c>
      <c r="B133" s="170">
        <v>189</v>
      </c>
      <c r="C133" s="170">
        <v>6</v>
      </c>
      <c r="D133" s="81">
        <v>189.57142859999999</v>
      </c>
      <c r="E133" s="170">
        <v>39</v>
      </c>
      <c r="F133" s="170">
        <v>1</v>
      </c>
      <c r="G133" s="170">
        <v>20</v>
      </c>
      <c r="H133" s="170">
        <v>-2</v>
      </c>
      <c r="I133" s="11">
        <v>19</v>
      </c>
    </row>
    <row r="134" spans="1:9" s="170" customFormat="1" x14ac:dyDescent="0.35">
      <c r="A134" s="115">
        <v>44057</v>
      </c>
      <c r="B134" s="170">
        <v>180</v>
      </c>
      <c r="C134" s="170">
        <v>-9</v>
      </c>
      <c r="D134" s="81">
        <v>186.42857140000001</v>
      </c>
      <c r="E134" s="170">
        <v>39</v>
      </c>
      <c r="F134" s="170">
        <v>0</v>
      </c>
      <c r="G134" s="170">
        <v>22</v>
      </c>
      <c r="H134" s="170">
        <v>2</v>
      </c>
      <c r="I134" s="11">
        <v>22</v>
      </c>
    </row>
    <row r="135" spans="1:9" s="170" customFormat="1" x14ac:dyDescent="0.35">
      <c r="A135" s="115">
        <v>44058</v>
      </c>
      <c r="B135" s="170">
        <v>181</v>
      </c>
      <c r="C135" s="170">
        <v>1</v>
      </c>
      <c r="D135" s="81">
        <v>184.42857140000001</v>
      </c>
      <c r="E135" s="170">
        <v>41</v>
      </c>
      <c r="F135" s="170">
        <v>2</v>
      </c>
      <c r="G135" s="170">
        <v>21</v>
      </c>
      <c r="H135" s="170">
        <v>-1</v>
      </c>
      <c r="I135" s="11">
        <v>24</v>
      </c>
    </row>
    <row r="136" spans="1:9" s="170" customFormat="1" x14ac:dyDescent="0.35">
      <c r="A136" s="115">
        <v>44059</v>
      </c>
      <c r="B136" s="170">
        <v>180</v>
      </c>
      <c r="C136" s="170">
        <v>-1</v>
      </c>
      <c r="D136" s="81">
        <v>183</v>
      </c>
      <c r="E136" s="170">
        <v>37</v>
      </c>
      <c r="F136" s="170">
        <v>-4</v>
      </c>
      <c r="G136" s="170">
        <v>14</v>
      </c>
      <c r="H136" s="170">
        <v>-7</v>
      </c>
      <c r="I136" s="11">
        <v>16</v>
      </c>
    </row>
    <row r="137" spans="1:9" s="170" customFormat="1" x14ac:dyDescent="0.35">
      <c r="A137" s="115">
        <v>44060</v>
      </c>
      <c r="B137" s="170">
        <v>182</v>
      </c>
      <c r="C137" s="170">
        <v>2</v>
      </c>
      <c r="D137" s="81">
        <v>183.57142859999999</v>
      </c>
      <c r="E137" s="170">
        <v>39</v>
      </c>
      <c r="F137" s="170">
        <v>2</v>
      </c>
      <c r="G137" s="170">
        <v>15</v>
      </c>
      <c r="H137" s="170">
        <v>1</v>
      </c>
      <c r="I137" s="11">
        <v>22</v>
      </c>
    </row>
    <row r="138" spans="1:9" s="170" customFormat="1" x14ac:dyDescent="0.35">
      <c r="A138" s="115">
        <v>44061</v>
      </c>
      <c r="B138" s="170">
        <v>174</v>
      </c>
      <c r="C138" s="170">
        <v>-8</v>
      </c>
      <c r="D138" s="81">
        <v>181.2857143</v>
      </c>
      <c r="E138" s="170">
        <v>36</v>
      </c>
      <c r="F138" s="170">
        <v>-3</v>
      </c>
      <c r="G138" s="170">
        <v>15</v>
      </c>
      <c r="H138" s="170">
        <v>0</v>
      </c>
      <c r="I138" s="11">
        <v>20</v>
      </c>
    </row>
    <row r="139" spans="1:9" s="170" customFormat="1" x14ac:dyDescent="0.35">
      <c r="A139" s="115">
        <v>44062</v>
      </c>
      <c r="B139" s="170">
        <v>180</v>
      </c>
      <c r="C139" s="170">
        <v>6</v>
      </c>
      <c r="D139" s="81">
        <v>180.85714290000001</v>
      </c>
      <c r="E139" s="170">
        <v>35</v>
      </c>
      <c r="F139" s="170">
        <v>-1</v>
      </c>
      <c r="G139" s="170">
        <v>13</v>
      </c>
      <c r="H139" s="170">
        <v>-2</v>
      </c>
      <c r="I139" s="11">
        <v>14</v>
      </c>
    </row>
    <row r="140" spans="1:9" s="170" customFormat="1" x14ac:dyDescent="0.35">
      <c r="A140" s="115">
        <v>44063</v>
      </c>
      <c r="B140" s="170">
        <v>162</v>
      </c>
      <c r="C140" s="170">
        <v>-18</v>
      </c>
      <c r="D140" s="81">
        <v>177</v>
      </c>
      <c r="E140" s="170">
        <v>38</v>
      </c>
      <c r="F140" s="170">
        <v>3</v>
      </c>
      <c r="G140" s="170">
        <v>11</v>
      </c>
      <c r="H140" s="170">
        <v>-2</v>
      </c>
      <c r="I140" s="11">
        <v>13</v>
      </c>
    </row>
    <row r="141" spans="1:9" s="170" customFormat="1" x14ac:dyDescent="0.35">
      <c r="A141" s="115">
        <v>44064</v>
      </c>
      <c r="B141" s="170">
        <v>151</v>
      </c>
      <c r="C141" s="170">
        <v>-11</v>
      </c>
      <c r="D141" s="81">
        <v>172.85714290000001</v>
      </c>
      <c r="E141" s="170">
        <v>33</v>
      </c>
      <c r="F141" s="170">
        <v>-5</v>
      </c>
      <c r="G141" s="170">
        <v>13</v>
      </c>
      <c r="H141" s="170">
        <v>2</v>
      </c>
      <c r="I141" s="11">
        <v>14</v>
      </c>
    </row>
    <row r="142" spans="1:9" s="170" customFormat="1" x14ac:dyDescent="0.35">
      <c r="A142" s="115">
        <v>44065</v>
      </c>
      <c r="B142" s="170">
        <v>142</v>
      </c>
      <c r="C142" s="170">
        <v>-9</v>
      </c>
      <c r="D142" s="81">
        <v>167.2857143</v>
      </c>
      <c r="E142" s="170">
        <v>33</v>
      </c>
      <c r="F142" s="170">
        <v>0</v>
      </c>
      <c r="G142" s="170">
        <v>16</v>
      </c>
      <c r="H142" s="170">
        <v>3</v>
      </c>
      <c r="I142" s="11">
        <v>13</v>
      </c>
    </row>
    <row r="143" spans="1:9" s="170" customFormat="1" x14ac:dyDescent="0.35">
      <c r="A143" s="115">
        <v>44066</v>
      </c>
      <c r="B143" s="170">
        <v>140</v>
      </c>
      <c r="C143" s="170">
        <v>-2</v>
      </c>
      <c r="D143" s="81">
        <v>161.57142859999999</v>
      </c>
      <c r="E143" s="170">
        <v>35</v>
      </c>
      <c r="F143" s="170">
        <v>2</v>
      </c>
      <c r="G143" s="170">
        <v>14</v>
      </c>
      <c r="H143" s="170">
        <v>-2</v>
      </c>
      <c r="I143" s="11">
        <v>12</v>
      </c>
    </row>
    <row r="144" spans="1:9" s="170" customFormat="1" x14ac:dyDescent="0.35">
      <c r="A144" s="115">
        <v>44067</v>
      </c>
      <c r="B144" s="170">
        <v>162</v>
      </c>
      <c r="C144" s="170">
        <v>22</v>
      </c>
      <c r="D144" s="81">
        <v>158.7142857</v>
      </c>
      <c r="E144" s="170">
        <v>40</v>
      </c>
      <c r="F144" s="170">
        <v>5</v>
      </c>
      <c r="G144" s="170">
        <v>18</v>
      </c>
      <c r="H144" s="170">
        <v>4</v>
      </c>
      <c r="I144" s="11">
        <v>16</v>
      </c>
    </row>
    <row r="145" spans="1:9" s="170" customFormat="1" x14ac:dyDescent="0.35">
      <c r="A145" s="115">
        <v>44068</v>
      </c>
      <c r="B145" s="170">
        <v>160</v>
      </c>
      <c r="C145" s="170">
        <v>-2</v>
      </c>
      <c r="D145" s="81">
        <v>156.7142857</v>
      </c>
      <c r="E145" s="170">
        <v>42</v>
      </c>
      <c r="F145" s="170">
        <v>2</v>
      </c>
      <c r="G145" s="170">
        <v>21</v>
      </c>
      <c r="H145" s="170">
        <v>3</v>
      </c>
      <c r="I145" s="11">
        <v>21</v>
      </c>
    </row>
    <row r="146" spans="1:9" s="170" customFormat="1" x14ac:dyDescent="0.35">
      <c r="A146" s="115">
        <v>44069</v>
      </c>
      <c r="B146" s="170">
        <v>170</v>
      </c>
      <c r="C146" s="170">
        <v>10</v>
      </c>
      <c r="D146" s="81">
        <v>155.2857143</v>
      </c>
      <c r="E146" s="170">
        <v>41</v>
      </c>
      <c r="F146" s="170">
        <v>-1</v>
      </c>
      <c r="G146" s="170">
        <v>23</v>
      </c>
      <c r="H146" s="170">
        <v>2</v>
      </c>
      <c r="I146" s="11">
        <v>22</v>
      </c>
    </row>
    <row r="147" spans="1:9" s="170" customFormat="1" x14ac:dyDescent="0.35">
      <c r="A147" s="115">
        <v>44070</v>
      </c>
      <c r="B147" s="170">
        <v>166</v>
      </c>
      <c r="C147" s="170">
        <v>-4</v>
      </c>
      <c r="D147" s="81">
        <v>155.85714290000001</v>
      </c>
      <c r="E147" s="170">
        <v>43</v>
      </c>
      <c r="F147" s="170">
        <v>2</v>
      </c>
      <c r="G147" s="170">
        <v>20</v>
      </c>
      <c r="H147" s="170">
        <v>-3</v>
      </c>
      <c r="I147" s="11">
        <v>16</v>
      </c>
    </row>
    <row r="148" spans="1:9" s="170" customFormat="1" x14ac:dyDescent="0.35">
      <c r="A148" s="115">
        <v>44071</v>
      </c>
      <c r="B148" s="170">
        <v>161</v>
      </c>
      <c r="C148" s="170">
        <v>-5</v>
      </c>
      <c r="D148" s="81">
        <v>157.2857143</v>
      </c>
      <c r="E148" s="170">
        <v>41</v>
      </c>
      <c r="F148" s="170">
        <v>-2</v>
      </c>
      <c r="G148" s="170">
        <v>21</v>
      </c>
      <c r="H148" s="170">
        <v>1</v>
      </c>
      <c r="I148" s="11">
        <v>17</v>
      </c>
    </row>
    <row r="149" spans="1:9" s="170" customFormat="1" x14ac:dyDescent="0.35">
      <c r="A149" s="115">
        <v>44072</v>
      </c>
      <c r="B149" s="170">
        <v>160</v>
      </c>
      <c r="C149" s="170">
        <v>-1</v>
      </c>
      <c r="D149" s="81">
        <v>159.85714290000001</v>
      </c>
      <c r="E149" s="170">
        <v>40</v>
      </c>
      <c r="F149" s="170">
        <v>-1</v>
      </c>
      <c r="G149" s="170">
        <v>19</v>
      </c>
      <c r="H149" s="170">
        <v>-2</v>
      </c>
      <c r="I149" s="11">
        <v>23</v>
      </c>
    </row>
    <row r="150" spans="1:9" s="170" customFormat="1" x14ac:dyDescent="0.35">
      <c r="A150" s="115">
        <v>44073</v>
      </c>
      <c r="B150" s="170">
        <v>157</v>
      </c>
      <c r="C150" s="170">
        <v>-3</v>
      </c>
      <c r="D150" s="81">
        <v>162.2857143</v>
      </c>
      <c r="E150" s="170">
        <v>38</v>
      </c>
      <c r="F150" s="170">
        <v>-2</v>
      </c>
      <c r="G150" s="170">
        <v>19</v>
      </c>
      <c r="H150" s="170">
        <v>0</v>
      </c>
      <c r="I150" s="11">
        <v>12</v>
      </c>
    </row>
    <row r="151" spans="1:9" s="170" customFormat="1" x14ac:dyDescent="0.35">
      <c r="A151" s="115">
        <v>44074</v>
      </c>
      <c r="B151" s="170">
        <v>162</v>
      </c>
      <c r="C151" s="170">
        <v>5</v>
      </c>
      <c r="D151" s="81">
        <v>162.2857143</v>
      </c>
      <c r="E151" s="170">
        <v>35</v>
      </c>
      <c r="F151" s="170">
        <v>-3</v>
      </c>
      <c r="G151" s="170">
        <v>20</v>
      </c>
      <c r="H151" s="170">
        <v>1</v>
      </c>
      <c r="I151" s="11">
        <v>16</v>
      </c>
    </row>
    <row r="152" spans="1:9" s="170" customFormat="1" x14ac:dyDescent="0.35">
      <c r="A152" s="115">
        <v>44075</v>
      </c>
      <c r="B152" s="170">
        <v>169</v>
      </c>
      <c r="C152" s="170">
        <v>7</v>
      </c>
      <c r="D152" s="81">
        <v>163.57142859999999</v>
      </c>
      <c r="E152" s="170">
        <v>35</v>
      </c>
      <c r="F152" s="170">
        <v>0</v>
      </c>
      <c r="G152" s="170">
        <v>19</v>
      </c>
      <c r="H152" s="170">
        <v>-1</v>
      </c>
      <c r="I152" s="11">
        <v>20</v>
      </c>
    </row>
    <row r="153" spans="1:9" s="170" customFormat="1" x14ac:dyDescent="0.35">
      <c r="A153" s="115">
        <v>44076</v>
      </c>
      <c r="B153" s="170">
        <v>167</v>
      </c>
      <c r="C153" s="170">
        <v>-2</v>
      </c>
      <c r="D153" s="81">
        <v>163.14285709999999</v>
      </c>
      <c r="E153" s="170">
        <v>35</v>
      </c>
      <c r="F153" s="170">
        <v>0</v>
      </c>
      <c r="G153" s="170">
        <v>21</v>
      </c>
      <c r="H153" s="170">
        <v>2</v>
      </c>
      <c r="I153" s="11">
        <v>27</v>
      </c>
    </row>
    <row r="154" spans="1:9" s="170" customFormat="1" x14ac:dyDescent="0.35">
      <c r="A154" s="115">
        <v>44077</v>
      </c>
      <c r="B154" s="170">
        <v>173</v>
      </c>
      <c r="C154" s="170">
        <v>6</v>
      </c>
      <c r="D154" s="81">
        <v>164.14285709999999</v>
      </c>
      <c r="E154" s="170">
        <v>36</v>
      </c>
      <c r="F154" s="170">
        <v>1</v>
      </c>
      <c r="G154" s="170">
        <v>20</v>
      </c>
      <c r="H154" s="170">
        <v>-1</v>
      </c>
      <c r="I154" s="11">
        <v>16</v>
      </c>
    </row>
    <row r="155" spans="1:9" s="170" customFormat="1" x14ac:dyDescent="0.35">
      <c r="A155" s="115">
        <v>44078</v>
      </c>
      <c r="B155" s="170">
        <v>164</v>
      </c>
      <c r="C155" s="170">
        <v>-9</v>
      </c>
      <c r="D155" s="81">
        <v>164.57142859999999</v>
      </c>
      <c r="E155" s="170">
        <v>32</v>
      </c>
      <c r="F155" s="170">
        <v>-4</v>
      </c>
      <c r="G155" s="170">
        <v>20</v>
      </c>
      <c r="H155" s="170">
        <v>0</v>
      </c>
      <c r="I155" s="11">
        <v>26</v>
      </c>
    </row>
    <row r="156" spans="1:9" s="170" customFormat="1" x14ac:dyDescent="0.35">
      <c r="A156" s="115">
        <v>44079</v>
      </c>
      <c r="B156" s="170">
        <v>163</v>
      </c>
      <c r="C156" s="170">
        <v>-1</v>
      </c>
      <c r="D156" s="81">
        <v>165</v>
      </c>
      <c r="E156" s="170">
        <v>33</v>
      </c>
      <c r="F156" s="170">
        <v>1</v>
      </c>
      <c r="G156" s="170">
        <v>16</v>
      </c>
      <c r="H156" s="170">
        <v>-4</v>
      </c>
      <c r="I156" s="11">
        <v>19</v>
      </c>
    </row>
    <row r="157" spans="1:9" s="170" customFormat="1" x14ac:dyDescent="0.35">
      <c r="A157" s="115">
        <v>44080</v>
      </c>
      <c r="B157" s="170">
        <v>169</v>
      </c>
      <c r="C157" s="170">
        <v>6</v>
      </c>
      <c r="D157" s="81">
        <v>166.7142857</v>
      </c>
      <c r="E157" s="170">
        <v>31</v>
      </c>
      <c r="F157" s="170">
        <v>-2</v>
      </c>
      <c r="G157" s="170">
        <v>16</v>
      </c>
      <c r="H157" s="170">
        <v>0</v>
      </c>
      <c r="I157" s="11">
        <v>22</v>
      </c>
    </row>
    <row r="158" spans="1:9" s="170" customFormat="1" x14ac:dyDescent="0.35">
      <c r="A158" s="115">
        <v>44081</v>
      </c>
      <c r="B158" s="170">
        <v>178</v>
      </c>
      <c r="C158" s="170">
        <v>9</v>
      </c>
      <c r="D158" s="81">
        <v>169</v>
      </c>
      <c r="E158" s="170">
        <v>27</v>
      </c>
      <c r="F158" s="170">
        <v>-4</v>
      </c>
      <c r="G158" s="170">
        <v>16</v>
      </c>
      <c r="H158" s="170">
        <v>0</v>
      </c>
      <c r="I158" s="11">
        <v>20</v>
      </c>
    </row>
    <row r="159" spans="1:9" s="170" customFormat="1" x14ac:dyDescent="0.35">
      <c r="A159" s="115">
        <v>44082</v>
      </c>
      <c r="B159" s="170">
        <v>179</v>
      </c>
      <c r="C159" s="170">
        <v>1</v>
      </c>
      <c r="D159" s="81">
        <v>170.42857140000001</v>
      </c>
      <c r="E159" s="170">
        <v>31</v>
      </c>
      <c r="F159" s="170">
        <v>4</v>
      </c>
      <c r="G159" s="170">
        <v>17</v>
      </c>
      <c r="H159" s="170">
        <v>1</v>
      </c>
      <c r="I159" s="11">
        <v>22</v>
      </c>
    </row>
    <row r="160" spans="1:9" s="170" customFormat="1" x14ac:dyDescent="0.35">
      <c r="A160" s="115">
        <v>44083</v>
      </c>
      <c r="B160" s="170">
        <v>174</v>
      </c>
      <c r="C160" s="170">
        <v>-5</v>
      </c>
      <c r="D160" s="81">
        <v>171.42857140000001</v>
      </c>
      <c r="E160" s="170">
        <v>33</v>
      </c>
      <c r="F160" s="170">
        <v>2</v>
      </c>
      <c r="G160" s="170">
        <v>17</v>
      </c>
      <c r="H160" s="170">
        <v>0</v>
      </c>
      <c r="I160" s="11">
        <v>25</v>
      </c>
    </row>
    <row r="161" spans="1:9" s="170" customFormat="1" x14ac:dyDescent="0.35">
      <c r="A161" s="115">
        <v>44084</v>
      </c>
      <c r="B161" s="170">
        <v>173</v>
      </c>
      <c r="C161" s="170">
        <v>-1</v>
      </c>
      <c r="D161" s="81">
        <v>171.42857140000001</v>
      </c>
      <c r="E161" s="170">
        <v>38</v>
      </c>
      <c r="F161" s="170">
        <v>5</v>
      </c>
      <c r="G161" s="170">
        <v>14</v>
      </c>
      <c r="H161" s="170">
        <v>-3</v>
      </c>
      <c r="I161" s="11">
        <v>17</v>
      </c>
    </row>
    <row r="162" spans="1:9" s="170" customFormat="1" x14ac:dyDescent="0.35">
      <c r="A162" s="115">
        <v>44085</v>
      </c>
      <c r="B162" s="170">
        <v>170</v>
      </c>
      <c r="C162" s="170">
        <v>-3</v>
      </c>
      <c r="D162" s="81">
        <v>172.2857143</v>
      </c>
      <c r="E162" s="170">
        <v>39</v>
      </c>
      <c r="F162" s="170">
        <v>1</v>
      </c>
      <c r="G162" s="170">
        <v>16</v>
      </c>
      <c r="H162" s="170">
        <v>2</v>
      </c>
      <c r="I162" s="11">
        <v>17</v>
      </c>
    </row>
    <row r="163" spans="1:9" s="170" customFormat="1" x14ac:dyDescent="0.35">
      <c r="A163" s="115">
        <v>44086</v>
      </c>
      <c r="B163" s="170">
        <v>156</v>
      </c>
      <c r="C163" s="170">
        <v>-14</v>
      </c>
      <c r="D163" s="81">
        <v>171.2857143</v>
      </c>
      <c r="E163" s="170">
        <v>35</v>
      </c>
      <c r="F163" s="170">
        <v>-4</v>
      </c>
      <c r="G163" s="170">
        <v>13</v>
      </c>
      <c r="H163" s="170">
        <v>-3</v>
      </c>
      <c r="I163" s="11">
        <v>17</v>
      </c>
    </row>
    <row r="164" spans="1:9" s="170" customFormat="1" x14ac:dyDescent="0.35">
      <c r="A164" s="115">
        <v>44087</v>
      </c>
      <c r="B164" s="170">
        <v>157</v>
      </c>
      <c r="C164" s="170">
        <v>1</v>
      </c>
      <c r="D164" s="81">
        <v>169.57142859999999</v>
      </c>
      <c r="E164" s="170">
        <v>35</v>
      </c>
      <c r="F164" s="170">
        <v>0</v>
      </c>
      <c r="G164" s="170">
        <v>13</v>
      </c>
      <c r="H164" s="170">
        <v>0</v>
      </c>
      <c r="I164" s="11">
        <v>10</v>
      </c>
    </row>
    <row r="165" spans="1:9" s="170" customFormat="1" x14ac:dyDescent="0.35">
      <c r="A165" s="115">
        <v>44088</v>
      </c>
      <c r="B165" s="170">
        <v>165</v>
      </c>
      <c r="C165" s="170">
        <v>8</v>
      </c>
      <c r="D165" s="81">
        <v>167.7142857</v>
      </c>
      <c r="E165" s="170">
        <v>35</v>
      </c>
      <c r="F165" s="170">
        <v>0</v>
      </c>
      <c r="G165" s="170">
        <v>14</v>
      </c>
      <c r="H165" s="170">
        <v>1</v>
      </c>
      <c r="I165" s="11">
        <v>18</v>
      </c>
    </row>
    <row r="166" spans="1:9" s="170" customFormat="1" x14ac:dyDescent="0.35">
      <c r="A166" s="115">
        <v>44089</v>
      </c>
      <c r="B166" s="170">
        <v>179</v>
      </c>
      <c r="C166" s="170">
        <v>14</v>
      </c>
      <c r="D166" s="81">
        <v>167.7142857</v>
      </c>
      <c r="E166" s="170">
        <v>40</v>
      </c>
      <c r="F166" s="170">
        <v>5</v>
      </c>
      <c r="G166" s="170">
        <v>16</v>
      </c>
      <c r="H166" s="170">
        <v>2</v>
      </c>
      <c r="I166" s="11">
        <v>31</v>
      </c>
    </row>
    <row r="167" spans="1:9" s="170" customFormat="1" x14ac:dyDescent="0.35">
      <c r="A167" s="115">
        <v>44090</v>
      </c>
      <c r="B167" s="170">
        <v>185</v>
      </c>
      <c r="C167" s="170">
        <v>6</v>
      </c>
      <c r="D167" s="81">
        <v>169.2857143</v>
      </c>
      <c r="E167" s="170">
        <v>39</v>
      </c>
      <c r="F167" s="170">
        <v>-1</v>
      </c>
      <c r="G167" s="170">
        <v>15</v>
      </c>
      <c r="H167" s="170">
        <v>-1</v>
      </c>
      <c r="I167" s="11">
        <v>25</v>
      </c>
    </row>
    <row r="168" spans="1:9" s="170" customFormat="1" x14ac:dyDescent="0.35">
      <c r="A168" s="115">
        <v>44091</v>
      </c>
      <c r="B168" s="170">
        <v>178</v>
      </c>
      <c r="C168" s="170">
        <v>-7</v>
      </c>
      <c r="D168" s="81">
        <v>170</v>
      </c>
      <c r="E168" s="170">
        <v>34</v>
      </c>
      <c r="F168" s="170">
        <v>-5</v>
      </c>
      <c r="G168" s="170">
        <v>13</v>
      </c>
      <c r="H168" s="170">
        <v>-2</v>
      </c>
      <c r="I168" s="11">
        <v>17</v>
      </c>
    </row>
    <row r="169" spans="1:9" s="170" customFormat="1" x14ac:dyDescent="0.35">
      <c r="A169" s="115">
        <v>44092</v>
      </c>
      <c r="B169" s="170">
        <v>183</v>
      </c>
      <c r="C169" s="170">
        <v>5</v>
      </c>
      <c r="D169" s="81">
        <v>171.85714290000001</v>
      </c>
      <c r="E169" s="170">
        <v>38</v>
      </c>
      <c r="F169" s="170">
        <v>4</v>
      </c>
      <c r="G169" s="170">
        <v>15</v>
      </c>
      <c r="H169" s="170">
        <v>2</v>
      </c>
      <c r="I169" s="11">
        <v>18</v>
      </c>
    </row>
    <row r="170" spans="1:9" s="170" customFormat="1" x14ac:dyDescent="0.35">
      <c r="A170" s="115">
        <v>44093</v>
      </c>
      <c r="B170" s="170">
        <v>188</v>
      </c>
      <c r="C170" s="170">
        <v>5</v>
      </c>
      <c r="D170" s="81">
        <v>176.42857140000001</v>
      </c>
      <c r="E170" s="170">
        <v>40</v>
      </c>
      <c r="F170" s="170">
        <v>2</v>
      </c>
      <c r="G170" s="170">
        <v>21</v>
      </c>
      <c r="H170" s="170">
        <v>6</v>
      </c>
      <c r="I170" s="11">
        <v>23</v>
      </c>
    </row>
    <row r="171" spans="1:9" s="170" customFormat="1" x14ac:dyDescent="0.35">
      <c r="A171" s="115">
        <v>44094</v>
      </c>
      <c r="B171" s="170">
        <v>193</v>
      </c>
      <c r="C171" s="170">
        <v>5</v>
      </c>
      <c r="D171" s="81">
        <v>181.57142859999999</v>
      </c>
      <c r="E171" s="170">
        <v>50</v>
      </c>
      <c r="F171" s="170">
        <v>10</v>
      </c>
      <c r="G171" s="170">
        <v>23</v>
      </c>
      <c r="H171" s="170">
        <v>2</v>
      </c>
      <c r="I171" s="11">
        <v>23</v>
      </c>
    </row>
    <row r="172" spans="1:9" s="170" customFormat="1" x14ac:dyDescent="0.35">
      <c r="A172" s="115">
        <v>44095</v>
      </c>
      <c r="B172" s="170">
        <v>200</v>
      </c>
      <c r="C172" s="170">
        <v>7</v>
      </c>
      <c r="D172" s="81">
        <v>186.57142859999999</v>
      </c>
      <c r="E172" s="170">
        <v>40</v>
      </c>
      <c r="F172" s="170">
        <v>-10</v>
      </c>
      <c r="G172" s="170">
        <v>22</v>
      </c>
      <c r="H172" s="170">
        <v>-1</v>
      </c>
      <c r="I172" s="11">
        <v>22</v>
      </c>
    </row>
    <row r="173" spans="1:9" s="170" customFormat="1" x14ac:dyDescent="0.35">
      <c r="A173" s="115">
        <v>44096</v>
      </c>
      <c r="B173" s="170">
        <v>195</v>
      </c>
      <c r="C173" s="170">
        <v>-5</v>
      </c>
      <c r="D173" s="81">
        <v>188.85714290000001</v>
      </c>
      <c r="E173" s="170">
        <v>45</v>
      </c>
      <c r="F173" s="170">
        <v>5</v>
      </c>
      <c r="G173" s="170">
        <v>22</v>
      </c>
      <c r="H173" s="170">
        <v>0</v>
      </c>
      <c r="I173" s="11">
        <v>12</v>
      </c>
    </row>
    <row r="174" spans="1:9" s="170" customFormat="1" x14ac:dyDescent="0.35">
      <c r="A174" s="115">
        <v>44097</v>
      </c>
      <c r="B174" s="170">
        <v>204</v>
      </c>
      <c r="C174" s="170">
        <v>9</v>
      </c>
      <c r="D174" s="81">
        <v>191.57142859999999</v>
      </c>
      <c r="E174" s="170">
        <v>45</v>
      </c>
      <c r="F174" s="170">
        <v>0</v>
      </c>
      <c r="G174" s="170">
        <v>19</v>
      </c>
      <c r="H174" s="170">
        <v>-3</v>
      </c>
      <c r="I174" s="11">
        <v>28</v>
      </c>
    </row>
    <row r="175" spans="1:9" s="170" customFormat="1" x14ac:dyDescent="0.35">
      <c r="A175" s="115">
        <v>44098</v>
      </c>
      <c r="B175" s="170">
        <v>211</v>
      </c>
      <c r="C175" s="170">
        <v>7</v>
      </c>
      <c r="D175" s="81">
        <v>196.2857143</v>
      </c>
      <c r="E175" s="170">
        <v>52</v>
      </c>
      <c r="F175" s="170">
        <v>7</v>
      </c>
      <c r="G175" s="170">
        <v>21</v>
      </c>
      <c r="H175" s="170">
        <v>2</v>
      </c>
      <c r="I175" s="11">
        <v>27</v>
      </c>
    </row>
    <row r="176" spans="1:9" s="170" customFormat="1" x14ac:dyDescent="0.35">
      <c r="A176" s="115">
        <v>44099</v>
      </c>
      <c r="B176" s="170">
        <v>211</v>
      </c>
      <c r="C176" s="170">
        <v>0</v>
      </c>
      <c r="D176" s="81">
        <v>200.2857143</v>
      </c>
      <c r="E176" s="170">
        <v>49</v>
      </c>
      <c r="F176" s="170">
        <v>-3</v>
      </c>
      <c r="G176" s="170">
        <v>20</v>
      </c>
      <c r="H176" s="170">
        <v>-1</v>
      </c>
      <c r="I176" s="11">
        <v>28</v>
      </c>
    </row>
    <row r="177" spans="1:9" s="170" customFormat="1" x14ac:dyDescent="0.35">
      <c r="A177" s="115">
        <v>44100</v>
      </c>
      <c r="B177" s="170">
        <v>222</v>
      </c>
      <c r="C177" s="170">
        <v>11</v>
      </c>
      <c r="D177" s="81">
        <v>205.14285709999999</v>
      </c>
      <c r="E177" s="170">
        <v>49</v>
      </c>
      <c r="F177" s="170">
        <v>0</v>
      </c>
      <c r="G177" s="170">
        <v>19</v>
      </c>
      <c r="H177" s="170">
        <v>-1</v>
      </c>
      <c r="I177" s="11">
        <v>34</v>
      </c>
    </row>
    <row r="178" spans="1:9" s="170" customFormat="1" x14ac:dyDescent="0.35">
      <c r="A178" s="115">
        <v>44101</v>
      </c>
      <c r="B178" s="170">
        <v>236</v>
      </c>
      <c r="C178" s="170">
        <v>14</v>
      </c>
      <c r="D178" s="81">
        <v>211.2857143</v>
      </c>
      <c r="E178" s="170">
        <v>57</v>
      </c>
      <c r="F178" s="170">
        <v>8</v>
      </c>
      <c r="G178" s="170">
        <v>21</v>
      </c>
      <c r="H178" s="170">
        <v>2</v>
      </c>
      <c r="I178" s="11">
        <v>38</v>
      </c>
    </row>
    <row r="179" spans="1:9" s="170" customFormat="1" x14ac:dyDescent="0.35">
      <c r="A179" s="115">
        <v>44102</v>
      </c>
      <c r="B179" s="170">
        <v>254</v>
      </c>
      <c r="C179" s="170">
        <v>18</v>
      </c>
      <c r="D179" s="81">
        <v>219</v>
      </c>
      <c r="E179" s="170">
        <v>65</v>
      </c>
      <c r="F179" s="170">
        <v>8</v>
      </c>
      <c r="G179" s="170">
        <v>20</v>
      </c>
      <c r="H179" s="170">
        <v>-1</v>
      </c>
      <c r="I179" s="11">
        <v>31</v>
      </c>
    </row>
    <row r="180" spans="1:9" s="170" customFormat="1" x14ac:dyDescent="0.35">
      <c r="A180" s="115">
        <v>44103</v>
      </c>
      <c r="B180" s="170">
        <v>266</v>
      </c>
      <c r="C180" s="170">
        <v>12</v>
      </c>
      <c r="D180" s="81">
        <v>229.14285709999999</v>
      </c>
      <c r="E180" s="170">
        <v>63</v>
      </c>
      <c r="F180" s="170">
        <v>-2</v>
      </c>
      <c r="G180" s="170">
        <v>23</v>
      </c>
      <c r="H180" s="170">
        <v>3</v>
      </c>
      <c r="I180" s="11">
        <v>33</v>
      </c>
    </row>
    <row r="181" spans="1:9" s="170" customFormat="1" x14ac:dyDescent="0.35">
      <c r="A181" s="115">
        <v>44104</v>
      </c>
      <c r="B181" s="170">
        <v>259</v>
      </c>
      <c r="C181" s="170">
        <v>-7</v>
      </c>
      <c r="D181" s="81">
        <v>237</v>
      </c>
      <c r="E181" s="170">
        <v>61</v>
      </c>
      <c r="F181" s="170">
        <v>-2</v>
      </c>
      <c r="G181" s="170">
        <v>22</v>
      </c>
      <c r="H181" s="170">
        <v>-1</v>
      </c>
      <c r="I181" s="11">
        <v>29</v>
      </c>
    </row>
    <row r="182" spans="1:9" s="170" customFormat="1" x14ac:dyDescent="0.35">
      <c r="A182" s="115">
        <v>44105</v>
      </c>
      <c r="B182" s="170">
        <v>250</v>
      </c>
      <c r="C182" s="170">
        <v>-9</v>
      </c>
      <c r="D182" s="81">
        <v>242.57142859999999</v>
      </c>
      <c r="E182" s="170">
        <v>53</v>
      </c>
      <c r="F182" s="170">
        <v>-8</v>
      </c>
      <c r="G182" s="170">
        <v>21</v>
      </c>
      <c r="H182" s="170">
        <v>-1</v>
      </c>
      <c r="I182" s="11">
        <v>33</v>
      </c>
    </row>
    <row r="183" spans="1:9" s="170" customFormat="1" x14ac:dyDescent="0.35">
      <c r="A183" s="115">
        <v>44106</v>
      </c>
      <c r="B183" s="170">
        <v>258</v>
      </c>
      <c r="C183" s="170">
        <v>8</v>
      </c>
      <c r="D183" s="81">
        <v>249.2857143</v>
      </c>
      <c r="E183" s="170">
        <v>56</v>
      </c>
      <c r="F183" s="170">
        <v>3</v>
      </c>
      <c r="G183" s="170">
        <v>21</v>
      </c>
      <c r="H183" s="170">
        <v>0</v>
      </c>
      <c r="I183" s="11">
        <v>36</v>
      </c>
    </row>
    <row r="184" spans="1:9" s="170" customFormat="1" x14ac:dyDescent="0.35">
      <c r="A184" s="115">
        <v>44107</v>
      </c>
      <c r="B184" s="170">
        <v>264</v>
      </c>
      <c r="C184" s="170">
        <v>6</v>
      </c>
      <c r="D184" s="81">
        <v>255.2857143</v>
      </c>
      <c r="E184" s="170">
        <v>55</v>
      </c>
      <c r="F184" s="170">
        <v>-1</v>
      </c>
      <c r="G184" s="170">
        <v>22</v>
      </c>
      <c r="H184" s="170">
        <v>1</v>
      </c>
      <c r="I184" s="11">
        <v>39</v>
      </c>
    </row>
    <row r="185" spans="1:9" s="170" customFormat="1" x14ac:dyDescent="0.35">
      <c r="A185" s="115">
        <v>44108</v>
      </c>
      <c r="B185" s="170">
        <v>263</v>
      </c>
      <c r="C185" s="170">
        <v>-1</v>
      </c>
      <c r="D185" s="81">
        <v>259.14285710000001</v>
      </c>
      <c r="E185" s="170">
        <v>50</v>
      </c>
      <c r="F185" s="170">
        <v>-5</v>
      </c>
      <c r="G185" s="170">
        <v>22</v>
      </c>
      <c r="H185" s="170">
        <v>0</v>
      </c>
      <c r="I185" s="11">
        <v>28</v>
      </c>
    </row>
    <row r="186" spans="1:9" s="170" customFormat="1" x14ac:dyDescent="0.35">
      <c r="A186" s="115">
        <v>44109</v>
      </c>
      <c r="B186" s="170">
        <v>288</v>
      </c>
      <c r="C186" s="170">
        <v>25</v>
      </c>
      <c r="D186" s="81">
        <v>264</v>
      </c>
      <c r="E186" s="170">
        <v>49</v>
      </c>
      <c r="F186" s="170">
        <v>-1</v>
      </c>
      <c r="G186" s="170">
        <v>21</v>
      </c>
      <c r="H186" s="170">
        <v>-1</v>
      </c>
      <c r="I186" s="11">
        <v>40</v>
      </c>
    </row>
    <row r="187" spans="1:9" s="170" customFormat="1" x14ac:dyDescent="0.35">
      <c r="A187" s="115">
        <v>44110</v>
      </c>
      <c r="B187" s="170">
        <v>299</v>
      </c>
      <c r="C187" s="170">
        <v>11</v>
      </c>
      <c r="D187" s="81">
        <v>268.7142857</v>
      </c>
      <c r="E187" s="170">
        <v>55</v>
      </c>
      <c r="F187" s="170">
        <v>6</v>
      </c>
      <c r="G187" s="170">
        <v>23</v>
      </c>
      <c r="H187" s="170">
        <v>2</v>
      </c>
      <c r="I187" s="11">
        <v>35</v>
      </c>
    </row>
    <row r="188" spans="1:9" s="170" customFormat="1" x14ac:dyDescent="0.35">
      <c r="A188" s="115">
        <v>44111</v>
      </c>
      <c r="B188" s="170">
        <v>311</v>
      </c>
      <c r="C188" s="170">
        <v>12</v>
      </c>
      <c r="D188" s="81">
        <v>276.14285710000001</v>
      </c>
      <c r="E188" s="170">
        <v>60</v>
      </c>
      <c r="F188" s="170">
        <v>5</v>
      </c>
      <c r="G188" s="170">
        <v>19</v>
      </c>
      <c r="H188" s="170">
        <v>-4</v>
      </c>
      <c r="I188" s="11">
        <v>35</v>
      </c>
    </row>
    <row r="189" spans="1:9" s="170" customFormat="1" x14ac:dyDescent="0.35">
      <c r="A189" s="115">
        <v>44112</v>
      </c>
      <c r="B189" s="170">
        <v>309</v>
      </c>
      <c r="C189" s="170">
        <v>-2</v>
      </c>
      <c r="D189" s="81">
        <v>284.57142859999999</v>
      </c>
      <c r="E189" s="170">
        <v>63</v>
      </c>
      <c r="F189" s="170">
        <v>3</v>
      </c>
      <c r="G189" s="170">
        <v>21</v>
      </c>
      <c r="H189" s="170">
        <v>2</v>
      </c>
      <c r="I189" s="11">
        <v>33</v>
      </c>
    </row>
    <row r="190" spans="1:9" s="170" customFormat="1" x14ac:dyDescent="0.35">
      <c r="A190" s="115">
        <v>44113</v>
      </c>
      <c r="B190" s="170">
        <v>330</v>
      </c>
      <c r="C190" s="170">
        <v>21</v>
      </c>
      <c r="D190" s="81">
        <v>294.85714289999999</v>
      </c>
      <c r="E190" s="170">
        <v>64</v>
      </c>
      <c r="F190" s="170">
        <v>1</v>
      </c>
      <c r="G190" s="170">
        <v>24</v>
      </c>
      <c r="H190" s="170">
        <v>3</v>
      </c>
      <c r="I190" s="11">
        <v>47</v>
      </c>
    </row>
    <row r="191" spans="1:9" s="170" customFormat="1" x14ac:dyDescent="0.35">
      <c r="A191" s="115">
        <v>44114</v>
      </c>
      <c r="B191" s="170">
        <v>324</v>
      </c>
      <c r="C191" s="170">
        <v>-6</v>
      </c>
      <c r="D191" s="81">
        <v>303.42857140000001</v>
      </c>
      <c r="E191" s="170">
        <v>65</v>
      </c>
      <c r="F191" s="170">
        <v>1</v>
      </c>
      <c r="G191" s="170">
        <v>23</v>
      </c>
      <c r="H191" s="170">
        <v>-1</v>
      </c>
      <c r="I191" s="11">
        <v>36</v>
      </c>
    </row>
    <row r="192" spans="1:9" s="170" customFormat="1" x14ac:dyDescent="0.35">
      <c r="A192" s="115">
        <v>44115</v>
      </c>
      <c r="B192" s="170">
        <v>322</v>
      </c>
      <c r="C192" s="170">
        <v>-2</v>
      </c>
      <c r="D192" s="81">
        <v>311.85714289999999</v>
      </c>
      <c r="E192" s="170">
        <v>58</v>
      </c>
      <c r="F192" s="170">
        <v>-7</v>
      </c>
      <c r="G192" s="170">
        <v>24</v>
      </c>
      <c r="H192" s="170">
        <v>1</v>
      </c>
      <c r="I192" s="11">
        <v>31</v>
      </c>
    </row>
    <row r="193" spans="1:9" s="170" customFormat="1" x14ac:dyDescent="0.35">
      <c r="A193" s="115">
        <v>44116</v>
      </c>
      <c r="B193" s="170">
        <v>321</v>
      </c>
      <c r="C193" s="170">
        <v>-1</v>
      </c>
      <c r="D193" s="81">
        <v>316.57142859999999</v>
      </c>
      <c r="E193" s="170">
        <v>58</v>
      </c>
      <c r="F193" s="170">
        <v>0</v>
      </c>
      <c r="G193" s="170">
        <v>22</v>
      </c>
      <c r="H193" s="170">
        <v>-2</v>
      </c>
      <c r="I193" s="11">
        <v>34</v>
      </c>
    </row>
    <row r="194" spans="1:9" s="170" customFormat="1" x14ac:dyDescent="0.35">
      <c r="A194" s="115">
        <v>44117</v>
      </c>
      <c r="B194" s="170">
        <v>325</v>
      </c>
      <c r="C194" s="170">
        <v>4</v>
      </c>
      <c r="D194" s="81">
        <v>320.2857143</v>
      </c>
      <c r="E194" s="170">
        <v>60</v>
      </c>
      <c r="F194" s="170">
        <v>2</v>
      </c>
      <c r="G194" s="170">
        <v>21</v>
      </c>
      <c r="H194" s="170">
        <v>-1</v>
      </c>
      <c r="I194" s="11">
        <v>40</v>
      </c>
    </row>
    <row r="195" spans="1:9" s="170" customFormat="1" x14ac:dyDescent="0.35">
      <c r="A195" s="115">
        <v>44118</v>
      </c>
      <c r="B195" s="170">
        <v>320</v>
      </c>
      <c r="C195" s="170">
        <v>-5</v>
      </c>
      <c r="D195" s="81">
        <v>321.57142859999999</v>
      </c>
      <c r="E195" s="170">
        <v>59</v>
      </c>
      <c r="F195" s="170">
        <v>-1</v>
      </c>
      <c r="G195" s="170">
        <v>24</v>
      </c>
      <c r="H195" s="170">
        <v>3</v>
      </c>
      <c r="I195" s="11">
        <v>45</v>
      </c>
    </row>
    <row r="196" spans="1:9" s="170" customFormat="1" x14ac:dyDescent="0.35">
      <c r="A196" s="115">
        <v>44119</v>
      </c>
      <c r="B196" s="170">
        <v>316</v>
      </c>
      <c r="C196" s="170">
        <v>-4</v>
      </c>
      <c r="D196" s="81">
        <v>322.57142859999999</v>
      </c>
      <c r="E196" s="170">
        <v>53</v>
      </c>
      <c r="F196" s="170">
        <v>-6</v>
      </c>
      <c r="G196" s="170">
        <v>25</v>
      </c>
      <c r="H196" s="170">
        <v>1</v>
      </c>
      <c r="I196" s="11">
        <v>39</v>
      </c>
    </row>
    <row r="197" spans="1:9" s="170" customFormat="1" x14ac:dyDescent="0.35">
      <c r="A197" s="115">
        <v>44120</v>
      </c>
      <c r="B197" s="170">
        <v>308</v>
      </c>
      <c r="C197" s="170">
        <v>-8</v>
      </c>
      <c r="D197" s="81">
        <v>319.42857140000001</v>
      </c>
      <c r="E197" s="170">
        <v>61</v>
      </c>
      <c r="F197" s="170">
        <v>8</v>
      </c>
      <c r="G197" s="170">
        <v>27</v>
      </c>
      <c r="H197" s="170">
        <v>2</v>
      </c>
      <c r="I197" s="11">
        <v>36</v>
      </c>
    </row>
    <row r="198" spans="1:9" s="170" customFormat="1" x14ac:dyDescent="0.35">
      <c r="A198" s="115">
        <v>44121</v>
      </c>
      <c r="B198" s="170">
        <v>311</v>
      </c>
      <c r="C198" s="170">
        <v>3</v>
      </c>
      <c r="D198" s="81">
        <v>317.57142859999999</v>
      </c>
      <c r="E198" s="170">
        <v>60</v>
      </c>
      <c r="F198" s="170">
        <v>-1</v>
      </c>
      <c r="G198" s="170">
        <v>26</v>
      </c>
      <c r="H198" s="170">
        <v>-1</v>
      </c>
      <c r="I198" s="11">
        <v>43</v>
      </c>
    </row>
    <row r="199" spans="1:9" s="170" customFormat="1" x14ac:dyDescent="0.35">
      <c r="A199" s="115">
        <v>44122</v>
      </c>
      <c r="B199" s="170">
        <v>334</v>
      </c>
      <c r="C199" s="170">
        <v>23</v>
      </c>
      <c r="D199" s="81">
        <v>319.2857143</v>
      </c>
      <c r="E199" s="170">
        <v>61</v>
      </c>
      <c r="F199" s="170">
        <v>1</v>
      </c>
      <c r="G199" s="170">
        <v>28</v>
      </c>
      <c r="H199" s="170">
        <v>2</v>
      </c>
      <c r="I199" s="11">
        <v>42</v>
      </c>
    </row>
    <row r="200" spans="1:9" s="170" customFormat="1" x14ac:dyDescent="0.35">
      <c r="A200" s="115">
        <v>44123</v>
      </c>
      <c r="B200" s="170">
        <v>342</v>
      </c>
      <c r="C200" s="170">
        <v>8</v>
      </c>
      <c r="D200" s="81">
        <v>322.2857143</v>
      </c>
      <c r="E200" s="170">
        <v>67</v>
      </c>
      <c r="F200" s="170">
        <v>6</v>
      </c>
      <c r="G200" s="170">
        <v>32</v>
      </c>
      <c r="H200" s="170">
        <v>4</v>
      </c>
      <c r="I200" s="11">
        <v>40</v>
      </c>
    </row>
    <row r="201" spans="1:9" s="170" customFormat="1" x14ac:dyDescent="0.35">
      <c r="A201" s="115">
        <v>44124</v>
      </c>
      <c r="B201" s="170">
        <v>358</v>
      </c>
      <c r="C201" s="170">
        <v>16</v>
      </c>
      <c r="D201" s="81">
        <v>327</v>
      </c>
      <c r="E201" s="170">
        <v>66</v>
      </c>
      <c r="F201" s="170">
        <v>-1</v>
      </c>
      <c r="G201" s="170">
        <v>31</v>
      </c>
      <c r="H201" s="170">
        <v>-1</v>
      </c>
      <c r="I201" s="11">
        <v>43</v>
      </c>
    </row>
    <row r="202" spans="1:9" s="170" customFormat="1" x14ac:dyDescent="0.35">
      <c r="A202" s="115">
        <v>44125</v>
      </c>
      <c r="B202" s="170">
        <v>354</v>
      </c>
      <c r="C202" s="170">
        <v>-4</v>
      </c>
      <c r="D202" s="81">
        <v>331.85714289999999</v>
      </c>
      <c r="E202" s="170">
        <v>75</v>
      </c>
      <c r="F202" s="170">
        <v>9</v>
      </c>
      <c r="G202" s="170">
        <v>34</v>
      </c>
      <c r="H202" s="170">
        <v>3</v>
      </c>
      <c r="I202" s="11">
        <v>45</v>
      </c>
    </row>
    <row r="203" spans="1:9" s="170" customFormat="1" x14ac:dyDescent="0.35">
      <c r="A203" s="115">
        <v>44126</v>
      </c>
      <c r="B203" s="170">
        <v>368</v>
      </c>
      <c r="C203" s="170">
        <v>14</v>
      </c>
      <c r="D203" s="81">
        <v>339.2857143</v>
      </c>
      <c r="E203" s="170">
        <v>79</v>
      </c>
      <c r="F203" s="170">
        <v>4</v>
      </c>
      <c r="G203" s="170">
        <v>31</v>
      </c>
      <c r="H203" s="170">
        <v>-3</v>
      </c>
      <c r="I203" s="11">
        <v>62</v>
      </c>
    </row>
    <row r="204" spans="1:9" s="170" customFormat="1" x14ac:dyDescent="0.35">
      <c r="A204" s="115">
        <v>44127</v>
      </c>
      <c r="B204" s="170">
        <v>364</v>
      </c>
      <c r="C204" s="170">
        <v>-4</v>
      </c>
      <c r="D204" s="81">
        <v>347.2857143</v>
      </c>
      <c r="E204" s="170">
        <v>82</v>
      </c>
      <c r="F204" s="170">
        <v>3</v>
      </c>
      <c r="G204" s="170">
        <v>37</v>
      </c>
      <c r="H204" s="170">
        <v>6</v>
      </c>
      <c r="I204" s="11">
        <v>45</v>
      </c>
    </row>
    <row r="205" spans="1:9" s="170" customFormat="1" x14ac:dyDescent="0.35">
      <c r="A205" s="115">
        <v>44128</v>
      </c>
      <c r="B205" s="170">
        <v>362</v>
      </c>
      <c r="C205" s="170">
        <v>-2</v>
      </c>
      <c r="D205" s="81">
        <v>354.57142859999999</v>
      </c>
      <c r="E205" s="170">
        <v>82</v>
      </c>
      <c r="F205" s="170">
        <v>0</v>
      </c>
      <c r="G205" s="170">
        <v>38</v>
      </c>
      <c r="H205" s="170">
        <v>1</v>
      </c>
      <c r="I205" s="11">
        <v>49</v>
      </c>
    </row>
    <row r="206" spans="1:9" s="170" customFormat="1" x14ac:dyDescent="0.35">
      <c r="A206" s="115">
        <v>44129</v>
      </c>
      <c r="B206" s="170">
        <v>377</v>
      </c>
      <c r="C206" s="170">
        <v>15</v>
      </c>
      <c r="D206" s="81">
        <v>360.7142857</v>
      </c>
      <c r="E206" s="170">
        <v>79</v>
      </c>
      <c r="F206" s="170">
        <v>-3</v>
      </c>
      <c r="G206" s="170">
        <v>38</v>
      </c>
      <c r="H206" s="170">
        <v>0</v>
      </c>
      <c r="I206" s="11">
        <v>41</v>
      </c>
    </row>
    <row r="207" spans="1:9" s="170" customFormat="1" x14ac:dyDescent="0.35">
      <c r="A207" s="115">
        <v>44130</v>
      </c>
      <c r="B207" s="170">
        <v>400</v>
      </c>
      <c r="C207" s="170">
        <v>23</v>
      </c>
      <c r="D207" s="81">
        <v>369</v>
      </c>
      <c r="E207" s="170">
        <v>82</v>
      </c>
      <c r="F207" s="170">
        <v>3</v>
      </c>
      <c r="G207" s="170">
        <v>41</v>
      </c>
      <c r="H207" s="170">
        <v>3</v>
      </c>
      <c r="I207" s="11">
        <v>57</v>
      </c>
    </row>
    <row r="208" spans="1:9" s="170" customFormat="1" x14ac:dyDescent="0.35">
      <c r="A208" s="115">
        <v>44131</v>
      </c>
      <c r="B208" s="170">
        <v>403</v>
      </c>
      <c r="C208" s="170">
        <v>3</v>
      </c>
      <c r="D208" s="81">
        <v>375.42857140000001</v>
      </c>
      <c r="E208" s="170">
        <v>77</v>
      </c>
      <c r="F208" s="170">
        <v>-5</v>
      </c>
      <c r="G208" s="170">
        <v>42</v>
      </c>
      <c r="H208" s="170">
        <v>1</v>
      </c>
      <c r="I208" s="11">
        <v>53</v>
      </c>
    </row>
    <row r="209" spans="1:9" s="170" customFormat="1" x14ac:dyDescent="0.35">
      <c r="A209" s="115">
        <v>44132</v>
      </c>
      <c r="B209" s="170">
        <v>393</v>
      </c>
      <c r="C209" s="170">
        <v>-10</v>
      </c>
      <c r="D209" s="81">
        <v>381</v>
      </c>
      <c r="E209" s="170">
        <v>73</v>
      </c>
      <c r="F209" s="170">
        <v>-4</v>
      </c>
      <c r="G209" s="170">
        <v>43</v>
      </c>
      <c r="H209" s="170">
        <v>1</v>
      </c>
      <c r="I209" s="11">
        <v>51</v>
      </c>
    </row>
    <row r="210" spans="1:9" s="170" customFormat="1" x14ac:dyDescent="0.35">
      <c r="A210" s="115">
        <v>44133</v>
      </c>
      <c r="B210" s="170">
        <v>407</v>
      </c>
      <c r="C210" s="170">
        <v>14</v>
      </c>
      <c r="D210" s="81">
        <v>386.57142859999999</v>
      </c>
      <c r="E210" s="170">
        <v>80</v>
      </c>
      <c r="F210" s="170">
        <v>7</v>
      </c>
      <c r="G210" s="170">
        <v>41</v>
      </c>
      <c r="H210" s="170">
        <v>-2</v>
      </c>
      <c r="I210" s="11">
        <v>56</v>
      </c>
    </row>
    <row r="211" spans="1:9" s="170" customFormat="1" x14ac:dyDescent="0.35">
      <c r="A211" s="115">
        <v>44134</v>
      </c>
      <c r="B211" s="170">
        <v>434</v>
      </c>
      <c r="C211" s="170">
        <v>27</v>
      </c>
      <c r="D211" s="81">
        <v>396.57142859999999</v>
      </c>
      <c r="E211" s="170">
        <v>89</v>
      </c>
      <c r="F211" s="170">
        <v>9</v>
      </c>
      <c r="G211" s="170">
        <v>48</v>
      </c>
      <c r="H211" s="170">
        <v>7</v>
      </c>
      <c r="I211" s="11">
        <v>58</v>
      </c>
    </row>
    <row r="212" spans="1:9" s="170" customFormat="1" x14ac:dyDescent="0.35">
      <c r="A212" s="115">
        <v>44135</v>
      </c>
      <c r="B212" s="170">
        <v>436</v>
      </c>
      <c r="C212" s="170">
        <v>2</v>
      </c>
      <c r="D212" s="81">
        <v>407.14285710000001</v>
      </c>
      <c r="E212" s="170">
        <v>86</v>
      </c>
      <c r="F212" s="170">
        <v>-3</v>
      </c>
      <c r="G212" s="170">
        <v>47</v>
      </c>
      <c r="H212" s="170">
        <v>-1</v>
      </c>
      <c r="I212" s="11">
        <v>49</v>
      </c>
    </row>
    <row r="213" spans="1:9" s="170" customFormat="1" x14ac:dyDescent="0.35">
      <c r="A213" s="115">
        <v>44136</v>
      </c>
      <c r="B213" s="170">
        <v>469</v>
      </c>
      <c r="C213" s="170">
        <v>33</v>
      </c>
      <c r="D213" s="81">
        <v>420.2857143</v>
      </c>
      <c r="E213" s="170">
        <v>96</v>
      </c>
      <c r="F213" s="170">
        <v>10</v>
      </c>
      <c r="G213" s="170">
        <v>50</v>
      </c>
      <c r="H213" s="170">
        <v>3</v>
      </c>
      <c r="I213" s="11">
        <v>62</v>
      </c>
    </row>
    <row r="214" spans="1:9" s="170" customFormat="1" x14ac:dyDescent="0.35">
      <c r="A214" s="115">
        <v>44137</v>
      </c>
      <c r="B214" s="170">
        <v>485</v>
      </c>
      <c r="C214" s="170">
        <v>16</v>
      </c>
      <c r="D214" s="81">
        <v>432.42857140000001</v>
      </c>
      <c r="E214" s="170">
        <v>96</v>
      </c>
      <c r="F214" s="170">
        <v>0</v>
      </c>
      <c r="G214" s="170">
        <v>51</v>
      </c>
      <c r="H214" s="170">
        <v>1</v>
      </c>
      <c r="I214" s="11">
        <v>58</v>
      </c>
    </row>
    <row r="215" spans="1:9" s="170" customFormat="1" x14ac:dyDescent="0.35">
      <c r="A215" s="115">
        <v>44138</v>
      </c>
      <c r="B215" s="170">
        <v>502</v>
      </c>
      <c r="C215" s="170">
        <v>17</v>
      </c>
      <c r="D215" s="81">
        <v>446.57142859999999</v>
      </c>
      <c r="E215" s="170">
        <v>109</v>
      </c>
      <c r="F215" s="170">
        <v>13</v>
      </c>
      <c r="G215" s="170">
        <v>55</v>
      </c>
      <c r="H215" s="170">
        <v>4</v>
      </c>
      <c r="I215" s="11">
        <v>64</v>
      </c>
    </row>
    <row r="216" spans="1:9" s="170" customFormat="1" x14ac:dyDescent="0.35">
      <c r="A216" s="115">
        <v>44139</v>
      </c>
      <c r="B216" s="170">
        <v>498</v>
      </c>
      <c r="C216" s="170">
        <v>-4</v>
      </c>
      <c r="D216" s="81">
        <v>461.57142859999999</v>
      </c>
      <c r="E216" s="170">
        <v>115</v>
      </c>
      <c r="F216" s="170">
        <v>6</v>
      </c>
      <c r="G216" s="170">
        <v>56</v>
      </c>
      <c r="H216" s="170">
        <v>1</v>
      </c>
      <c r="I216" s="11">
        <v>60</v>
      </c>
    </row>
    <row r="217" spans="1:9" s="170" customFormat="1" x14ac:dyDescent="0.35">
      <c r="A217" s="115">
        <v>44140</v>
      </c>
      <c r="B217" s="170">
        <v>513</v>
      </c>
      <c r="C217" s="170">
        <v>15</v>
      </c>
      <c r="D217" s="81">
        <v>476.7142857</v>
      </c>
      <c r="E217" s="170">
        <v>118</v>
      </c>
      <c r="F217" s="170">
        <v>3</v>
      </c>
      <c r="G217" s="170">
        <v>57</v>
      </c>
      <c r="H217" s="170">
        <v>1</v>
      </c>
      <c r="I217" s="11">
        <v>65</v>
      </c>
    </row>
    <row r="218" spans="1:9" s="170" customFormat="1" x14ac:dyDescent="0.35">
      <c r="A218" s="115">
        <v>44141</v>
      </c>
      <c r="B218" s="170">
        <v>535</v>
      </c>
      <c r="C218" s="170">
        <v>22</v>
      </c>
      <c r="D218" s="81">
        <v>491.14285710000001</v>
      </c>
      <c r="E218" s="170">
        <v>127</v>
      </c>
      <c r="F218" s="170">
        <v>9</v>
      </c>
      <c r="G218" s="170">
        <v>60</v>
      </c>
      <c r="H218" s="170">
        <v>3</v>
      </c>
      <c r="I218" s="11">
        <v>90</v>
      </c>
    </row>
    <row r="219" spans="1:9" s="170" customFormat="1" x14ac:dyDescent="0.35">
      <c r="A219" s="115">
        <v>44142</v>
      </c>
      <c r="B219" s="170">
        <v>568</v>
      </c>
      <c r="C219" s="170">
        <v>33</v>
      </c>
      <c r="D219" s="81">
        <v>510</v>
      </c>
      <c r="E219" s="170">
        <v>144</v>
      </c>
      <c r="F219" s="170">
        <v>17</v>
      </c>
      <c r="G219" s="170">
        <v>62</v>
      </c>
      <c r="H219" s="170">
        <v>2</v>
      </c>
      <c r="I219" s="11">
        <v>103</v>
      </c>
    </row>
    <row r="220" spans="1:9" s="170" customFormat="1" x14ac:dyDescent="0.35">
      <c r="A220" s="115">
        <v>44143</v>
      </c>
      <c r="B220" s="170">
        <v>588</v>
      </c>
      <c r="C220" s="170">
        <v>20</v>
      </c>
      <c r="D220" s="81">
        <v>527</v>
      </c>
      <c r="E220" s="170">
        <v>143</v>
      </c>
      <c r="F220" s="170">
        <v>-1</v>
      </c>
      <c r="G220" s="170">
        <v>66</v>
      </c>
      <c r="H220" s="170">
        <v>4</v>
      </c>
      <c r="I220" s="11">
        <v>78</v>
      </c>
    </row>
    <row r="221" spans="1:9" s="170" customFormat="1" x14ac:dyDescent="0.35">
      <c r="A221" s="115">
        <v>44144</v>
      </c>
      <c r="B221" s="170">
        <v>618</v>
      </c>
      <c r="C221" s="170">
        <v>30</v>
      </c>
      <c r="D221" s="81">
        <v>546</v>
      </c>
      <c r="E221" s="170">
        <v>150</v>
      </c>
      <c r="F221" s="170">
        <v>7</v>
      </c>
      <c r="G221" s="170">
        <v>68</v>
      </c>
      <c r="H221" s="170">
        <v>2</v>
      </c>
      <c r="I221" s="11">
        <v>72</v>
      </c>
    </row>
    <row r="222" spans="1:9" s="170" customFormat="1" x14ac:dyDescent="0.35">
      <c r="A222" s="115">
        <v>44145</v>
      </c>
      <c r="B222" s="170">
        <v>659</v>
      </c>
      <c r="C222" s="170">
        <v>41</v>
      </c>
      <c r="D222" s="81">
        <v>568.42857140000001</v>
      </c>
      <c r="E222" s="170">
        <v>152</v>
      </c>
      <c r="F222" s="170">
        <v>2</v>
      </c>
      <c r="G222" s="170">
        <v>72</v>
      </c>
      <c r="H222" s="170">
        <v>4</v>
      </c>
      <c r="I222" s="11">
        <v>91</v>
      </c>
    </row>
    <row r="223" spans="1:9" s="170" customFormat="1" x14ac:dyDescent="0.35">
      <c r="A223" s="115">
        <v>44146</v>
      </c>
      <c r="B223" s="170">
        <v>661</v>
      </c>
      <c r="C223" s="170">
        <v>2</v>
      </c>
      <c r="D223" s="81">
        <v>591.7142857</v>
      </c>
      <c r="E223" s="170">
        <v>151</v>
      </c>
      <c r="F223" s="170">
        <v>-1</v>
      </c>
      <c r="G223" s="170">
        <v>68</v>
      </c>
      <c r="H223" s="170">
        <v>-4</v>
      </c>
      <c r="I223" s="11">
        <v>97</v>
      </c>
    </row>
    <row r="224" spans="1:9" s="170" customFormat="1" x14ac:dyDescent="0.35">
      <c r="A224" s="115">
        <v>44147</v>
      </c>
      <c r="B224" s="170">
        <v>687</v>
      </c>
      <c r="C224" s="170">
        <v>26</v>
      </c>
      <c r="D224" s="81">
        <v>616.57142859999999</v>
      </c>
      <c r="E224" s="170">
        <v>153</v>
      </c>
      <c r="F224" s="170">
        <v>2</v>
      </c>
      <c r="G224" s="170">
        <v>71</v>
      </c>
      <c r="H224" s="170">
        <v>3</v>
      </c>
      <c r="I224" s="11">
        <v>83</v>
      </c>
    </row>
    <row r="225" spans="1:9" s="170" customFormat="1" x14ac:dyDescent="0.35">
      <c r="A225" s="115">
        <v>44148</v>
      </c>
      <c r="B225" s="170">
        <v>705</v>
      </c>
      <c r="C225" s="170">
        <v>18</v>
      </c>
      <c r="D225" s="81">
        <v>640.85714289999999</v>
      </c>
      <c r="E225" s="170">
        <v>151</v>
      </c>
      <c r="F225" s="170">
        <v>-2</v>
      </c>
      <c r="G225" s="170">
        <v>71</v>
      </c>
      <c r="H225" s="170">
        <v>0</v>
      </c>
      <c r="I225" s="11">
        <v>111</v>
      </c>
    </row>
    <row r="226" spans="1:9" s="170" customFormat="1" x14ac:dyDescent="0.35">
      <c r="A226" s="115">
        <v>44149</v>
      </c>
      <c r="B226" s="170">
        <v>737</v>
      </c>
      <c r="C226" s="170">
        <v>32</v>
      </c>
      <c r="D226" s="81">
        <v>665</v>
      </c>
      <c r="E226" s="170">
        <v>159</v>
      </c>
      <c r="F226" s="170">
        <v>8</v>
      </c>
      <c r="G226" s="170">
        <v>70</v>
      </c>
      <c r="H226" s="170">
        <v>-1</v>
      </c>
      <c r="I226" s="11">
        <v>98</v>
      </c>
    </row>
    <row r="227" spans="1:9" s="170" customFormat="1" x14ac:dyDescent="0.35">
      <c r="A227" s="115">
        <v>44150</v>
      </c>
      <c r="B227" s="170">
        <v>781</v>
      </c>
      <c r="C227" s="170">
        <v>44</v>
      </c>
      <c r="D227" s="81">
        <v>692.57142859999999</v>
      </c>
      <c r="E227" s="170">
        <v>159</v>
      </c>
      <c r="F227" s="170">
        <v>0</v>
      </c>
      <c r="G227" s="170">
        <v>74</v>
      </c>
      <c r="H227" s="170">
        <v>4</v>
      </c>
      <c r="I227" s="11">
        <v>89</v>
      </c>
    </row>
    <row r="228" spans="1:9" s="170" customFormat="1" x14ac:dyDescent="0.35">
      <c r="A228" s="115">
        <v>44151</v>
      </c>
      <c r="B228" s="170">
        <v>835</v>
      </c>
      <c r="C228" s="170">
        <v>54</v>
      </c>
      <c r="D228" s="81">
        <v>723.57142859999999</v>
      </c>
      <c r="E228" s="170">
        <v>159</v>
      </c>
      <c r="F228" s="170">
        <v>0</v>
      </c>
      <c r="G228" s="170">
        <v>73</v>
      </c>
      <c r="H228" s="170">
        <v>-1</v>
      </c>
      <c r="I228" s="11">
        <v>112</v>
      </c>
    </row>
    <row r="229" spans="1:9" s="170" customFormat="1" x14ac:dyDescent="0.35">
      <c r="A229" s="115">
        <v>44152</v>
      </c>
      <c r="B229" s="170">
        <v>885</v>
      </c>
      <c r="C229" s="170">
        <v>50</v>
      </c>
      <c r="D229" s="81">
        <v>755.85714289999999</v>
      </c>
      <c r="E229" s="170">
        <v>173</v>
      </c>
      <c r="F229" s="170">
        <v>14</v>
      </c>
      <c r="G229" s="170">
        <v>72</v>
      </c>
      <c r="H229" s="170">
        <v>-1</v>
      </c>
      <c r="I229" s="11">
        <v>146</v>
      </c>
    </row>
    <row r="230" spans="1:9" s="170" customFormat="1" x14ac:dyDescent="0.35">
      <c r="A230" s="115">
        <v>44153</v>
      </c>
      <c r="B230" s="170">
        <v>917</v>
      </c>
      <c r="C230" s="170">
        <v>32</v>
      </c>
      <c r="D230" s="81">
        <v>792.42857140000001</v>
      </c>
      <c r="E230" s="170">
        <v>181</v>
      </c>
      <c r="F230" s="170">
        <v>8</v>
      </c>
      <c r="G230" s="170">
        <v>75</v>
      </c>
      <c r="H230" s="170">
        <v>3</v>
      </c>
      <c r="I230" s="11">
        <v>142</v>
      </c>
    </row>
    <row r="231" spans="1:9" s="170" customFormat="1" x14ac:dyDescent="0.35">
      <c r="A231" s="115">
        <v>44154</v>
      </c>
      <c r="B231" s="170">
        <v>904</v>
      </c>
      <c r="C231" s="170">
        <v>-13</v>
      </c>
      <c r="D231" s="81">
        <v>823.42857140000001</v>
      </c>
      <c r="E231" s="170">
        <v>179</v>
      </c>
      <c r="F231" s="170">
        <v>-2</v>
      </c>
      <c r="G231" s="170">
        <v>75</v>
      </c>
      <c r="H231" s="170">
        <v>0</v>
      </c>
      <c r="I231" s="11">
        <v>129</v>
      </c>
    </row>
    <row r="232" spans="1:9" s="170" customFormat="1" x14ac:dyDescent="0.35">
      <c r="A232" s="115">
        <v>44155</v>
      </c>
      <c r="B232" s="170">
        <v>891</v>
      </c>
      <c r="C232" s="170">
        <v>-13</v>
      </c>
      <c r="D232" s="81">
        <v>850</v>
      </c>
      <c r="E232" s="170">
        <v>187</v>
      </c>
      <c r="F232" s="170">
        <v>8</v>
      </c>
      <c r="G232" s="170">
        <v>85</v>
      </c>
      <c r="H232" s="170">
        <v>10</v>
      </c>
      <c r="I232" s="11">
        <v>109</v>
      </c>
    </row>
    <row r="233" spans="1:9" s="170" customFormat="1" x14ac:dyDescent="0.35">
      <c r="A233" s="115">
        <v>44156</v>
      </c>
      <c r="B233" s="170">
        <v>893</v>
      </c>
      <c r="C233" s="170">
        <v>2</v>
      </c>
      <c r="D233" s="81">
        <v>872.2857143</v>
      </c>
      <c r="E233" s="170">
        <v>192</v>
      </c>
      <c r="F233" s="170">
        <v>5</v>
      </c>
      <c r="G233" s="170">
        <v>88</v>
      </c>
      <c r="H233" s="170">
        <v>3</v>
      </c>
      <c r="I233" s="11">
        <v>136</v>
      </c>
    </row>
    <row r="234" spans="1:9" s="170" customFormat="1" x14ac:dyDescent="0.35">
      <c r="A234" s="115">
        <v>44157</v>
      </c>
      <c r="B234" s="170">
        <v>922</v>
      </c>
      <c r="C234" s="170">
        <v>29</v>
      </c>
      <c r="D234" s="81">
        <v>892.42857140000001</v>
      </c>
      <c r="E234" s="170">
        <v>204</v>
      </c>
      <c r="F234" s="170">
        <v>12</v>
      </c>
      <c r="G234" s="170">
        <v>91</v>
      </c>
      <c r="H234" s="170">
        <v>3</v>
      </c>
      <c r="I234" s="11">
        <v>121</v>
      </c>
    </row>
    <row r="235" spans="1:9" s="170" customFormat="1" x14ac:dyDescent="0.35">
      <c r="A235" s="115">
        <v>44158</v>
      </c>
      <c r="B235" s="170">
        <v>954</v>
      </c>
      <c r="C235" s="170">
        <v>32</v>
      </c>
      <c r="D235" s="81">
        <v>909.42857140000001</v>
      </c>
      <c r="E235" s="170">
        <v>205</v>
      </c>
      <c r="F235" s="170">
        <v>1</v>
      </c>
      <c r="G235" s="170">
        <v>99</v>
      </c>
      <c r="H235" s="170">
        <v>8</v>
      </c>
      <c r="I235" s="11">
        <v>112</v>
      </c>
    </row>
    <row r="236" spans="1:9" s="170" customFormat="1" x14ac:dyDescent="0.35">
      <c r="A236" s="115">
        <v>44159</v>
      </c>
      <c r="B236" s="170">
        <v>942</v>
      </c>
      <c r="C236" s="170">
        <v>-12</v>
      </c>
      <c r="D236" s="81">
        <v>917.57142859999999</v>
      </c>
      <c r="E236" s="170">
        <v>208</v>
      </c>
      <c r="F236" s="170">
        <v>3</v>
      </c>
      <c r="G236" s="170">
        <v>108</v>
      </c>
      <c r="H236" s="170">
        <v>9</v>
      </c>
      <c r="I236" s="11">
        <v>124</v>
      </c>
    </row>
    <row r="237" spans="1:9" s="170" customFormat="1" x14ac:dyDescent="0.35">
      <c r="A237" s="115">
        <v>44160</v>
      </c>
      <c r="B237" s="170">
        <v>966</v>
      </c>
      <c r="C237" s="170">
        <v>24</v>
      </c>
      <c r="D237" s="81">
        <v>917.66666669999995</v>
      </c>
      <c r="E237" s="170">
        <v>211</v>
      </c>
      <c r="F237" s="170">
        <v>3</v>
      </c>
      <c r="G237" s="170">
        <v>107</v>
      </c>
      <c r="H237" s="170">
        <v>-1</v>
      </c>
      <c r="I237" s="11">
        <v>116</v>
      </c>
    </row>
    <row r="238" spans="1:9" s="170" customFormat="1" x14ac:dyDescent="0.35">
      <c r="A238" s="115">
        <v>44161</v>
      </c>
      <c r="B238" s="170">
        <v>986</v>
      </c>
      <c r="C238" s="170">
        <v>20</v>
      </c>
      <c r="D238" s="81">
        <v>936.2857143</v>
      </c>
      <c r="E238" s="170">
        <v>209</v>
      </c>
      <c r="F238" s="170">
        <v>-2</v>
      </c>
      <c r="G238" s="170">
        <v>109</v>
      </c>
      <c r="H238" s="170">
        <v>2</v>
      </c>
      <c r="I238" s="11">
        <v>129</v>
      </c>
    </row>
    <row r="239" spans="1:9" s="170" customFormat="1" x14ac:dyDescent="0.35">
      <c r="A239" s="115">
        <v>44162</v>
      </c>
      <c r="B239" s="170">
        <v>1045</v>
      </c>
      <c r="C239" s="170">
        <v>59</v>
      </c>
      <c r="D239" s="81">
        <v>958.2857143</v>
      </c>
      <c r="E239" s="170">
        <v>225</v>
      </c>
      <c r="F239" s="170">
        <v>16</v>
      </c>
      <c r="G239" s="170">
        <v>111</v>
      </c>
      <c r="H239" s="170">
        <v>2</v>
      </c>
      <c r="I239" s="11">
        <v>111</v>
      </c>
    </row>
    <row r="240" spans="1:9" s="170" customFormat="1" x14ac:dyDescent="0.35">
      <c r="A240" s="115">
        <v>44163</v>
      </c>
      <c r="B240" s="170">
        <v>1081</v>
      </c>
      <c r="C240" s="170">
        <v>36</v>
      </c>
      <c r="D240" s="81">
        <v>985.14285710000001</v>
      </c>
      <c r="E240" s="170">
        <v>238</v>
      </c>
      <c r="F240" s="170">
        <v>13</v>
      </c>
      <c r="G240" s="170">
        <v>110</v>
      </c>
      <c r="H240" s="170">
        <v>-1</v>
      </c>
      <c r="I240" s="11">
        <v>139</v>
      </c>
    </row>
    <row r="241" spans="1:9" s="170" customFormat="1" x14ac:dyDescent="0.35">
      <c r="A241" s="115">
        <v>44164</v>
      </c>
      <c r="B241" s="170">
        <v>1174</v>
      </c>
      <c r="C241" s="170">
        <v>93</v>
      </c>
      <c r="D241" s="81">
        <v>1021.142857</v>
      </c>
      <c r="E241" s="170">
        <v>244</v>
      </c>
      <c r="F241" s="170">
        <v>6</v>
      </c>
      <c r="G241" s="170">
        <v>126</v>
      </c>
      <c r="H241" s="170">
        <v>16</v>
      </c>
      <c r="I241" s="11">
        <v>159</v>
      </c>
    </row>
    <row r="242" spans="1:9" s="170" customFormat="1" x14ac:dyDescent="0.35">
      <c r="A242" s="115">
        <v>44165</v>
      </c>
      <c r="B242" s="170">
        <v>1191</v>
      </c>
      <c r="C242" s="170">
        <v>17</v>
      </c>
      <c r="D242" s="81">
        <v>1055</v>
      </c>
      <c r="E242" s="170">
        <v>239</v>
      </c>
      <c r="F242" s="170">
        <v>-5</v>
      </c>
      <c r="G242" s="170">
        <v>130</v>
      </c>
      <c r="H242" s="170">
        <v>4</v>
      </c>
      <c r="I242" s="11">
        <v>127</v>
      </c>
    </row>
    <row r="243" spans="1:9" s="170" customFormat="1" x14ac:dyDescent="0.35">
      <c r="A243" s="115">
        <v>44166</v>
      </c>
      <c r="B243" s="170">
        <v>1259</v>
      </c>
      <c r="C243" s="170">
        <v>68</v>
      </c>
      <c r="D243" s="81">
        <v>1100.2857140000001</v>
      </c>
      <c r="E243" s="170">
        <v>264</v>
      </c>
      <c r="F243" s="170">
        <v>25</v>
      </c>
      <c r="G243" s="170">
        <v>126</v>
      </c>
      <c r="H243" s="170">
        <v>-4</v>
      </c>
      <c r="I243" s="11">
        <v>186</v>
      </c>
    </row>
    <row r="244" spans="1:9" s="170" customFormat="1" x14ac:dyDescent="0.35">
      <c r="A244" s="115">
        <v>44167</v>
      </c>
      <c r="B244" s="170">
        <v>1324</v>
      </c>
      <c r="C244" s="170">
        <v>65</v>
      </c>
      <c r="D244" s="81">
        <v>1151.4285709999999</v>
      </c>
      <c r="E244" s="170">
        <v>261</v>
      </c>
      <c r="F244" s="170">
        <v>-3</v>
      </c>
      <c r="G244" s="170">
        <v>137</v>
      </c>
      <c r="H244" s="170">
        <v>11</v>
      </c>
      <c r="I244" s="11">
        <v>208</v>
      </c>
    </row>
    <row r="245" spans="1:9" s="170" customFormat="1" x14ac:dyDescent="0.35">
      <c r="A245" s="115">
        <v>44168</v>
      </c>
      <c r="B245" s="170">
        <v>1394</v>
      </c>
      <c r="C245" s="170">
        <v>70</v>
      </c>
      <c r="D245" s="81">
        <v>1209.7142859999999</v>
      </c>
      <c r="E245" s="170">
        <v>278</v>
      </c>
      <c r="F245" s="170">
        <v>17</v>
      </c>
      <c r="G245" s="170">
        <v>134</v>
      </c>
      <c r="H245" s="170">
        <v>-3</v>
      </c>
      <c r="I245" s="11">
        <v>185</v>
      </c>
    </row>
    <row r="246" spans="1:9" s="170" customFormat="1" x14ac:dyDescent="0.35">
      <c r="A246" s="115">
        <v>44169</v>
      </c>
      <c r="B246" s="170">
        <v>1428</v>
      </c>
      <c r="C246" s="170">
        <v>34</v>
      </c>
      <c r="D246" s="81">
        <v>1264.4285709999999</v>
      </c>
      <c r="E246" s="170">
        <v>283</v>
      </c>
      <c r="F246" s="170">
        <v>5</v>
      </c>
      <c r="G246" s="170">
        <v>138</v>
      </c>
      <c r="H246" s="170">
        <v>4</v>
      </c>
      <c r="I246" s="11">
        <v>187</v>
      </c>
    </row>
    <row r="247" spans="1:9" s="170" customFormat="1" x14ac:dyDescent="0.35">
      <c r="A247" s="115">
        <v>44170</v>
      </c>
      <c r="B247" s="170">
        <v>1416</v>
      </c>
      <c r="C247" s="170">
        <v>-12</v>
      </c>
      <c r="D247" s="81">
        <v>1312.2857140000001</v>
      </c>
      <c r="E247" s="170">
        <v>298</v>
      </c>
      <c r="F247" s="170">
        <v>15</v>
      </c>
      <c r="G247" s="170">
        <v>139</v>
      </c>
      <c r="H247" s="170">
        <v>1</v>
      </c>
      <c r="I247" s="11">
        <v>192</v>
      </c>
    </row>
    <row r="248" spans="1:9" s="170" customFormat="1" x14ac:dyDescent="0.35">
      <c r="A248" s="115">
        <v>44171</v>
      </c>
      <c r="B248" s="170">
        <v>1516</v>
      </c>
      <c r="C248" s="170">
        <v>100</v>
      </c>
      <c r="D248" s="81">
        <v>1361.142857</v>
      </c>
      <c r="E248" s="170">
        <v>302</v>
      </c>
      <c r="F248" s="170">
        <v>4</v>
      </c>
      <c r="G248" s="170">
        <v>153</v>
      </c>
      <c r="H248" s="170">
        <v>14</v>
      </c>
      <c r="I248" s="11">
        <v>185</v>
      </c>
    </row>
    <row r="249" spans="1:9" s="170" customFormat="1" x14ac:dyDescent="0.35">
      <c r="A249" s="115">
        <v>44172</v>
      </c>
      <c r="B249" s="170">
        <v>1552</v>
      </c>
      <c r="C249" s="170">
        <v>36</v>
      </c>
      <c r="D249" s="81">
        <v>1412.7142859999999</v>
      </c>
      <c r="E249" s="170">
        <v>310</v>
      </c>
      <c r="F249" s="170">
        <v>8</v>
      </c>
      <c r="G249" s="170">
        <v>166</v>
      </c>
      <c r="H249" s="170">
        <v>13</v>
      </c>
      <c r="I249" s="11">
        <v>176</v>
      </c>
    </row>
    <row r="250" spans="1:9" s="170" customFormat="1" x14ac:dyDescent="0.35">
      <c r="A250" s="115">
        <v>44173</v>
      </c>
      <c r="B250" s="170">
        <v>1576</v>
      </c>
      <c r="C250" s="170">
        <v>24</v>
      </c>
      <c r="D250" s="81">
        <v>1458</v>
      </c>
      <c r="E250" s="170">
        <v>308</v>
      </c>
      <c r="F250" s="170">
        <v>-2</v>
      </c>
      <c r="G250" s="170">
        <v>162</v>
      </c>
      <c r="H250" s="170">
        <v>-4</v>
      </c>
      <c r="I250" s="11">
        <v>235</v>
      </c>
    </row>
    <row r="251" spans="1:9" s="170" customFormat="1" x14ac:dyDescent="0.35">
      <c r="A251" s="115">
        <v>44174</v>
      </c>
      <c r="B251" s="170">
        <v>1607</v>
      </c>
      <c r="C251" s="170">
        <v>31</v>
      </c>
      <c r="D251" s="81">
        <v>1498.4285709999999</v>
      </c>
      <c r="E251" s="170">
        <v>307</v>
      </c>
      <c r="F251" s="170">
        <v>-1</v>
      </c>
      <c r="G251" s="170">
        <v>168</v>
      </c>
      <c r="H251" s="170">
        <v>6</v>
      </c>
      <c r="I251" s="11">
        <v>251</v>
      </c>
    </row>
    <row r="252" spans="1:9" s="170" customFormat="1" x14ac:dyDescent="0.35">
      <c r="A252" s="115">
        <v>44175</v>
      </c>
      <c r="B252" s="170">
        <v>1605</v>
      </c>
      <c r="C252" s="170">
        <v>-2</v>
      </c>
      <c r="D252" s="81">
        <v>1528.5714290000001</v>
      </c>
      <c r="E252" s="170">
        <v>309</v>
      </c>
      <c r="F252" s="170">
        <v>2</v>
      </c>
      <c r="G252" s="170">
        <v>165</v>
      </c>
      <c r="H252" s="170">
        <v>-3</v>
      </c>
      <c r="I252" s="11">
        <v>222</v>
      </c>
    </row>
    <row r="253" spans="1:9" s="170" customFormat="1" x14ac:dyDescent="0.35">
      <c r="A253" s="115">
        <v>44176</v>
      </c>
      <c r="B253" s="170">
        <v>1670</v>
      </c>
      <c r="C253" s="170">
        <v>65</v>
      </c>
      <c r="D253" s="81">
        <v>1563.142857</v>
      </c>
      <c r="E253" s="170">
        <v>334</v>
      </c>
      <c r="F253" s="170">
        <v>25</v>
      </c>
      <c r="G253" s="170">
        <v>170</v>
      </c>
      <c r="H253" s="170">
        <v>5</v>
      </c>
      <c r="I253" s="11">
        <v>237</v>
      </c>
    </row>
    <row r="254" spans="1:9" s="170" customFormat="1" x14ac:dyDescent="0.35">
      <c r="A254" s="115">
        <v>44177</v>
      </c>
      <c r="B254" s="170">
        <v>1707</v>
      </c>
      <c r="C254" s="170">
        <v>37</v>
      </c>
      <c r="D254" s="81">
        <v>1604.7142859999999</v>
      </c>
      <c r="E254" s="170">
        <v>342</v>
      </c>
      <c r="F254" s="170">
        <v>8</v>
      </c>
      <c r="G254" s="170">
        <v>178</v>
      </c>
      <c r="H254" s="170">
        <v>8</v>
      </c>
      <c r="I254" s="11">
        <v>253</v>
      </c>
    </row>
    <row r="255" spans="1:9" s="170" customFormat="1" x14ac:dyDescent="0.35">
      <c r="A255" s="115">
        <v>44178</v>
      </c>
      <c r="B255" s="170">
        <v>1788</v>
      </c>
      <c r="C255" s="170">
        <v>81</v>
      </c>
      <c r="D255" s="81">
        <v>1643.5714290000001</v>
      </c>
      <c r="E255" s="170">
        <v>354</v>
      </c>
      <c r="F255" s="170">
        <v>12</v>
      </c>
      <c r="G255" s="170">
        <v>186</v>
      </c>
      <c r="H255" s="170">
        <v>8</v>
      </c>
      <c r="I255" s="11">
        <v>194</v>
      </c>
    </row>
    <row r="256" spans="1:9" s="170" customFormat="1" x14ac:dyDescent="0.35">
      <c r="A256" s="115">
        <v>44179</v>
      </c>
      <c r="B256" s="170">
        <v>1834</v>
      </c>
      <c r="C256" s="170">
        <v>46</v>
      </c>
      <c r="D256" s="81">
        <v>1683.857143</v>
      </c>
      <c r="E256" s="170">
        <v>371</v>
      </c>
      <c r="F256" s="170">
        <v>17</v>
      </c>
      <c r="G256" s="170">
        <v>200</v>
      </c>
      <c r="H256" s="170">
        <v>14</v>
      </c>
      <c r="I256" s="11">
        <v>211</v>
      </c>
    </row>
    <row r="257" spans="1:9" s="170" customFormat="1" x14ac:dyDescent="0.35">
      <c r="A257" s="115">
        <v>44180</v>
      </c>
      <c r="B257" s="170">
        <v>1851</v>
      </c>
      <c r="C257" s="170">
        <v>17</v>
      </c>
      <c r="D257" s="81">
        <v>1723.142857</v>
      </c>
      <c r="E257" s="170">
        <v>382</v>
      </c>
      <c r="F257" s="170">
        <v>11</v>
      </c>
      <c r="G257" s="170">
        <v>205</v>
      </c>
      <c r="H257" s="170">
        <v>5</v>
      </c>
      <c r="I257" s="11">
        <v>234</v>
      </c>
    </row>
    <row r="258" spans="1:9" s="170" customFormat="1" x14ac:dyDescent="0.35">
      <c r="A258" s="115">
        <v>44181</v>
      </c>
      <c r="B258" s="170">
        <v>1871</v>
      </c>
      <c r="C258" s="170">
        <v>20</v>
      </c>
      <c r="D258" s="81">
        <v>1760.857143</v>
      </c>
      <c r="E258" s="170">
        <v>383</v>
      </c>
      <c r="F258" s="170">
        <v>1</v>
      </c>
      <c r="G258" s="170">
        <v>207</v>
      </c>
      <c r="H258" s="170">
        <v>2</v>
      </c>
      <c r="I258" s="11">
        <v>244</v>
      </c>
    </row>
    <row r="259" spans="1:9" s="170" customFormat="1" x14ac:dyDescent="0.35">
      <c r="A259" s="115">
        <v>44182</v>
      </c>
      <c r="B259" s="170">
        <v>1874</v>
      </c>
      <c r="C259" s="170">
        <v>3</v>
      </c>
      <c r="D259" s="81">
        <v>1799.2857140000001</v>
      </c>
      <c r="E259" s="170">
        <v>370</v>
      </c>
      <c r="F259" s="170">
        <v>-13</v>
      </c>
      <c r="G259" s="170">
        <v>204</v>
      </c>
      <c r="H259" s="170">
        <v>-3</v>
      </c>
      <c r="I259" s="11">
        <v>245</v>
      </c>
    </row>
    <row r="260" spans="1:9" s="170" customFormat="1" x14ac:dyDescent="0.35">
      <c r="A260" s="115">
        <v>44183</v>
      </c>
      <c r="B260" s="170">
        <v>1927</v>
      </c>
      <c r="C260" s="170">
        <v>53</v>
      </c>
      <c r="D260" s="81">
        <v>1836</v>
      </c>
      <c r="E260" s="170">
        <v>383</v>
      </c>
      <c r="F260" s="170">
        <v>13</v>
      </c>
      <c r="G260" s="170">
        <v>196</v>
      </c>
      <c r="H260" s="170">
        <v>-8</v>
      </c>
      <c r="I260" s="11">
        <v>201</v>
      </c>
    </row>
    <row r="261" spans="1:9" s="170" customFormat="1" x14ac:dyDescent="0.35">
      <c r="A261" s="115">
        <v>44184</v>
      </c>
      <c r="B261" s="170">
        <v>1919</v>
      </c>
      <c r="C261" s="170">
        <v>-8</v>
      </c>
      <c r="D261" s="81">
        <v>1866.2857140000001</v>
      </c>
      <c r="E261" s="170">
        <v>387</v>
      </c>
      <c r="F261" s="170">
        <v>4</v>
      </c>
      <c r="G261" s="170">
        <v>205</v>
      </c>
      <c r="H261" s="170">
        <v>9</v>
      </c>
      <c r="I261" s="11">
        <v>231</v>
      </c>
    </row>
    <row r="262" spans="1:9" s="170" customFormat="1" x14ac:dyDescent="0.35">
      <c r="A262" s="115">
        <v>44185</v>
      </c>
      <c r="B262" s="170">
        <v>1991</v>
      </c>
      <c r="C262" s="170">
        <v>72</v>
      </c>
      <c r="D262" s="81">
        <v>1895.2857140000001</v>
      </c>
      <c r="E262" s="170">
        <v>410</v>
      </c>
      <c r="F262" s="170">
        <v>23</v>
      </c>
      <c r="G262" s="170">
        <v>215</v>
      </c>
      <c r="H262" s="170">
        <v>10</v>
      </c>
      <c r="I262" s="11">
        <v>239</v>
      </c>
    </row>
    <row r="263" spans="1:9" s="170" customFormat="1" x14ac:dyDescent="0.35">
      <c r="A263" s="115">
        <v>44186</v>
      </c>
      <c r="B263" s="170">
        <v>2004</v>
      </c>
      <c r="C263" s="170">
        <v>13</v>
      </c>
      <c r="D263" s="81">
        <v>1919.5714290000001</v>
      </c>
      <c r="E263" s="170">
        <v>412</v>
      </c>
      <c r="F263" s="170">
        <v>2</v>
      </c>
      <c r="G263" s="170">
        <v>233</v>
      </c>
      <c r="H263" s="170">
        <v>18</v>
      </c>
      <c r="I263" s="11">
        <v>186</v>
      </c>
    </row>
    <row r="264" spans="1:9" s="170" customFormat="1" ht="14.25" customHeight="1" x14ac:dyDescent="0.35">
      <c r="A264" s="115">
        <v>44187</v>
      </c>
      <c r="B264" s="170">
        <v>2066</v>
      </c>
      <c r="C264" s="170">
        <v>62</v>
      </c>
      <c r="D264" s="81">
        <v>1950.2857140000001</v>
      </c>
      <c r="E264" s="170">
        <v>409</v>
      </c>
      <c r="F264" s="170">
        <v>-3</v>
      </c>
      <c r="G264" s="170">
        <v>226</v>
      </c>
      <c r="H264" s="170">
        <v>-7</v>
      </c>
      <c r="I264" s="11">
        <v>255</v>
      </c>
    </row>
    <row r="265" spans="1:9" s="170" customFormat="1" x14ac:dyDescent="0.35">
      <c r="A265" s="115">
        <v>44188</v>
      </c>
      <c r="B265" s="170">
        <v>2095</v>
      </c>
      <c r="C265" s="170">
        <v>29</v>
      </c>
      <c r="D265" s="81">
        <v>1982.2857140000001</v>
      </c>
      <c r="E265" s="170">
        <v>409</v>
      </c>
      <c r="F265" s="170">
        <v>0</v>
      </c>
      <c r="G265" s="170">
        <v>232</v>
      </c>
      <c r="H265" s="170">
        <v>6</v>
      </c>
      <c r="I265" s="11">
        <v>268</v>
      </c>
    </row>
    <row r="266" spans="1:9" s="170" customFormat="1" x14ac:dyDescent="0.35">
      <c r="A266" s="115">
        <v>44189</v>
      </c>
      <c r="B266" s="170">
        <v>2091</v>
      </c>
      <c r="C266" s="170">
        <v>-4</v>
      </c>
      <c r="D266" s="81">
        <v>2013.2857140000001</v>
      </c>
      <c r="E266" s="170">
        <v>409</v>
      </c>
      <c r="F266" s="170">
        <v>0</v>
      </c>
      <c r="G266" s="170">
        <v>250</v>
      </c>
      <c r="H266" s="170">
        <v>18</v>
      </c>
      <c r="I266" s="11">
        <v>248</v>
      </c>
    </row>
    <row r="267" spans="1:9" s="170" customFormat="1" x14ac:dyDescent="0.35">
      <c r="A267" s="115">
        <v>44190</v>
      </c>
      <c r="B267" s="170">
        <v>2077</v>
      </c>
      <c r="C267" s="170">
        <v>-14</v>
      </c>
      <c r="D267" s="81">
        <v>2034.7142859999999</v>
      </c>
      <c r="E267" s="170">
        <v>416</v>
      </c>
      <c r="F267" s="170">
        <v>7</v>
      </c>
      <c r="G267" s="170">
        <v>232</v>
      </c>
      <c r="H267" s="170">
        <v>-18</v>
      </c>
      <c r="I267" s="11">
        <v>247</v>
      </c>
    </row>
    <row r="268" spans="1:9" s="170" customFormat="1" x14ac:dyDescent="0.35">
      <c r="A268" s="115">
        <v>44191</v>
      </c>
      <c r="B268" s="170">
        <v>2156</v>
      </c>
      <c r="C268" s="170">
        <v>79</v>
      </c>
      <c r="D268" s="81">
        <v>2068.5714290000001</v>
      </c>
      <c r="E268" s="170">
        <v>416</v>
      </c>
      <c r="F268" s="170">
        <v>0</v>
      </c>
      <c r="G268" s="170">
        <v>230</v>
      </c>
      <c r="H268" s="170">
        <v>-2</v>
      </c>
      <c r="I268" s="11">
        <v>223</v>
      </c>
    </row>
    <row r="269" spans="1:9" s="170" customFormat="1" x14ac:dyDescent="0.35">
      <c r="A269" s="115">
        <v>44192</v>
      </c>
      <c r="B269" s="170">
        <v>2230</v>
      </c>
      <c r="C269" s="170">
        <v>74</v>
      </c>
      <c r="D269" s="81">
        <v>2102.7142859999999</v>
      </c>
      <c r="E269" s="170">
        <v>430</v>
      </c>
      <c r="F269" s="170">
        <v>14</v>
      </c>
      <c r="G269" s="170">
        <v>234</v>
      </c>
      <c r="H269" s="170">
        <v>4</v>
      </c>
      <c r="I269" s="11">
        <v>251</v>
      </c>
    </row>
    <row r="270" spans="1:9" s="170" customFormat="1" x14ac:dyDescent="0.35">
      <c r="A270" s="115">
        <v>44193</v>
      </c>
      <c r="B270" s="170">
        <v>2259</v>
      </c>
      <c r="C270" s="170">
        <v>27</v>
      </c>
      <c r="D270" s="81">
        <f>AVERAGE(B263:B270)</f>
        <v>2122.25</v>
      </c>
      <c r="E270" s="170">
        <v>431</v>
      </c>
      <c r="F270" s="170">
        <v>0</v>
      </c>
      <c r="G270" s="170">
        <v>225</v>
      </c>
      <c r="H270" s="170">
        <v>-9</v>
      </c>
      <c r="I270" s="11">
        <v>223</v>
      </c>
    </row>
    <row r="271" spans="1:9" s="170" customFormat="1" x14ac:dyDescent="0.35">
      <c r="A271" s="115">
        <v>44194</v>
      </c>
      <c r="B271" s="170">
        <v>2257</v>
      </c>
      <c r="C271" s="170">
        <f>B271-B270</f>
        <v>-2</v>
      </c>
      <c r="D271" s="81">
        <f>AVERAGE(B264:B271)</f>
        <v>2153.875</v>
      </c>
      <c r="E271" s="170">
        <v>433</v>
      </c>
      <c r="F271" s="170">
        <v>2</v>
      </c>
      <c r="G271" s="170">
        <v>231</v>
      </c>
      <c r="H271" s="170">
        <v>6</v>
      </c>
      <c r="I271" s="11">
        <v>266</v>
      </c>
    </row>
    <row r="272" spans="1:9" s="170" customFormat="1" x14ac:dyDescent="0.35">
      <c r="A272" s="115">
        <v>44195</v>
      </c>
      <c r="B272" s="170">
        <v>2271</v>
      </c>
      <c r="C272" s="170">
        <v>14</v>
      </c>
      <c r="D272" s="81">
        <f>AVERAGE(B265:B272)</f>
        <v>2179.5</v>
      </c>
      <c r="E272" s="170">
        <v>417</v>
      </c>
      <c r="F272" s="170">
        <v>-16</v>
      </c>
      <c r="G272" s="170">
        <v>240</v>
      </c>
      <c r="H272" s="170">
        <v>9</v>
      </c>
      <c r="I272" s="11">
        <v>294</v>
      </c>
    </row>
    <row r="273" spans="1:9" s="170" customFormat="1" x14ac:dyDescent="0.35">
      <c r="A273" s="115">
        <v>44196</v>
      </c>
      <c r="B273" s="170">
        <v>2323</v>
      </c>
      <c r="C273" s="170">
        <f>B273-B271</f>
        <v>66</v>
      </c>
      <c r="D273" s="81">
        <f>AVERAGE(B266:B273)</f>
        <v>2208</v>
      </c>
      <c r="E273" s="170">
        <v>429</v>
      </c>
      <c r="F273" s="170">
        <f>E273-E271</f>
        <v>-4</v>
      </c>
      <c r="G273" s="170">
        <v>258</v>
      </c>
      <c r="H273" s="170">
        <v>18</v>
      </c>
      <c r="I273" s="11">
        <v>301</v>
      </c>
    </row>
    <row r="274" spans="1:9"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11">
        <v>279</v>
      </c>
    </row>
    <row r="275" spans="1:9" s="170" customFormat="1" x14ac:dyDescent="0.35">
      <c r="A275" s="115">
        <v>44198</v>
      </c>
      <c r="B275" s="170">
        <v>2291</v>
      </c>
      <c r="C275" s="170">
        <f t="shared" si="0"/>
        <v>11</v>
      </c>
      <c r="D275" s="81">
        <f t="shared" si="1"/>
        <v>2258.375</v>
      </c>
      <c r="E275" s="170">
        <v>416</v>
      </c>
      <c r="F275" s="170">
        <f t="shared" si="2"/>
        <v>4</v>
      </c>
      <c r="G275" s="170">
        <v>258</v>
      </c>
      <c r="H275" s="170">
        <v>12</v>
      </c>
      <c r="I275" s="11">
        <v>229</v>
      </c>
    </row>
    <row r="276" spans="1:9" s="170" customFormat="1" x14ac:dyDescent="0.35">
      <c r="A276" s="115">
        <v>44199</v>
      </c>
      <c r="B276" s="170">
        <v>2339</v>
      </c>
      <c r="C276" s="170">
        <f t="shared" si="0"/>
        <v>48</v>
      </c>
      <c r="D276" s="81">
        <f t="shared" si="1"/>
        <v>2281.25</v>
      </c>
      <c r="E276" s="170">
        <v>423</v>
      </c>
      <c r="F276" s="170">
        <f t="shared" si="2"/>
        <v>7</v>
      </c>
      <c r="G276" s="170">
        <v>258</v>
      </c>
      <c r="H276" s="170">
        <v>0</v>
      </c>
      <c r="I276" s="11">
        <v>245</v>
      </c>
    </row>
    <row r="277" spans="1:9" s="170" customFormat="1" x14ac:dyDescent="0.35">
      <c r="A277" s="115">
        <v>44200</v>
      </c>
      <c r="B277" s="170">
        <v>2428</v>
      </c>
      <c r="C277" s="170">
        <f t="shared" si="0"/>
        <v>89</v>
      </c>
      <c r="D277" s="81">
        <f t="shared" si="1"/>
        <v>2306</v>
      </c>
      <c r="E277" s="36">
        <v>425</v>
      </c>
      <c r="F277" s="170">
        <f t="shared" si="2"/>
        <v>2</v>
      </c>
      <c r="G277" s="84">
        <v>264</v>
      </c>
      <c r="H277" s="84">
        <v>6</v>
      </c>
      <c r="I277" s="11">
        <v>223</v>
      </c>
    </row>
    <row r="278" spans="1:9" s="170" customFormat="1" x14ac:dyDescent="0.35">
      <c r="A278" s="115">
        <v>44201</v>
      </c>
      <c r="B278" s="170">
        <v>2416</v>
      </c>
      <c r="C278" s="170">
        <f t="shared" si="0"/>
        <v>-12</v>
      </c>
      <c r="D278" s="81">
        <f t="shared" si="1"/>
        <v>2325.625</v>
      </c>
      <c r="E278" s="170">
        <v>442</v>
      </c>
      <c r="F278" s="170">
        <f t="shared" si="2"/>
        <v>17</v>
      </c>
      <c r="G278" s="170">
        <v>281</v>
      </c>
      <c r="H278" s="170">
        <v>17</v>
      </c>
      <c r="I278" s="11">
        <v>315</v>
      </c>
    </row>
    <row r="279" spans="1:9" s="170" customFormat="1" x14ac:dyDescent="0.35">
      <c r="A279" s="115">
        <v>44202</v>
      </c>
      <c r="B279" s="170">
        <v>2386</v>
      </c>
      <c r="C279" s="170">
        <f t="shared" si="0"/>
        <v>-30</v>
      </c>
      <c r="D279" s="81">
        <f t="shared" si="1"/>
        <v>2341.75</v>
      </c>
      <c r="E279" s="170">
        <v>455</v>
      </c>
      <c r="F279" s="170">
        <f t="shared" si="2"/>
        <v>13</v>
      </c>
      <c r="G279" s="170">
        <v>277</v>
      </c>
      <c r="H279" s="170">
        <v>-4</v>
      </c>
      <c r="I279" s="11">
        <v>262</v>
      </c>
    </row>
    <row r="280" spans="1:9" s="170" customFormat="1" x14ac:dyDescent="0.35">
      <c r="A280" s="115">
        <v>44203</v>
      </c>
      <c r="B280" s="170">
        <v>2311</v>
      </c>
      <c r="C280" s="170">
        <f t="shared" si="0"/>
        <v>-75</v>
      </c>
      <c r="D280" s="81">
        <f t="shared" si="1"/>
        <v>2346.75</v>
      </c>
      <c r="E280" s="36">
        <v>440</v>
      </c>
      <c r="F280" s="170">
        <f t="shared" si="2"/>
        <v>-15</v>
      </c>
      <c r="G280" s="84">
        <v>280</v>
      </c>
      <c r="H280" s="170">
        <v>3</v>
      </c>
      <c r="I280" s="11">
        <v>281</v>
      </c>
    </row>
    <row r="281" spans="1:9" s="170" customFormat="1" x14ac:dyDescent="0.35">
      <c r="A281" s="115">
        <v>44204</v>
      </c>
      <c r="B281" s="170">
        <v>2291</v>
      </c>
      <c r="C281" s="170">
        <f t="shared" si="0"/>
        <v>-20</v>
      </c>
      <c r="D281" s="81">
        <f t="shared" si="1"/>
        <v>2342.75</v>
      </c>
      <c r="E281" s="170">
        <v>445</v>
      </c>
      <c r="F281" s="170">
        <f t="shared" si="2"/>
        <v>5</v>
      </c>
      <c r="G281" s="170">
        <v>280</v>
      </c>
      <c r="H281" s="170">
        <v>0</v>
      </c>
      <c r="I281" s="11">
        <v>267</v>
      </c>
    </row>
    <row r="282" spans="1:9" s="170" customFormat="1" x14ac:dyDescent="0.35">
      <c r="A282" s="115">
        <v>44205</v>
      </c>
      <c r="B282" s="170">
        <v>2225</v>
      </c>
      <c r="C282" s="170">
        <f t="shared" si="0"/>
        <v>-66</v>
      </c>
      <c r="D282" s="81">
        <f t="shared" si="1"/>
        <v>2335.875</v>
      </c>
      <c r="E282" s="170">
        <v>459</v>
      </c>
      <c r="F282" s="170">
        <f t="shared" si="2"/>
        <v>14</v>
      </c>
      <c r="G282" s="170">
        <v>282</v>
      </c>
      <c r="H282" s="170">
        <v>2</v>
      </c>
      <c r="I282" s="11">
        <v>257</v>
      </c>
    </row>
    <row r="283" spans="1:9"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11">
        <v>213</v>
      </c>
    </row>
    <row r="284" spans="1:9" s="170" customFormat="1" x14ac:dyDescent="0.35">
      <c r="A284" s="115">
        <v>44207</v>
      </c>
      <c r="B284" s="170">
        <v>2219</v>
      </c>
      <c r="C284" s="170">
        <f t="shared" si="0"/>
        <v>8</v>
      </c>
      <c r="D284" s="81">
        <f t="shared" si="1"/>
        <v>2310.875</v>
      </c>
      <c r="E284" s="170">
        <v>451</v>
      </c>
      <c r="F284" s="170">
        <f t="shared" si="2"/>
        <v>0</v>
      </c>
      <c r="G284" s="84">
        <v>271</v>
      </c>
      <c r="H284" s="170">
        <f t="shared" si="3"/>
        <v>-14</v>
      </c>
      <c r="I284" s="11">
        <v>189</v>
      </c>
    </row>
    <row r="285" spans="1:9" s="170" customFormat="1" x14ac:dyDescent="0.35">
      <c r="A285" s="115">
        <v>44208</v>
      </c>
      <c r="B285" s="170">
        <v>2205</v>
      </c>
      <c r="C285" s="170">
        <f t="shared" si="0"/>
        <v>-14</v>
      </c>
      <c r="D285" s="81">
        <f t="shared" si="1"/>
        <v>2283</v>
      </c>
      <c r="E285" s="170">
        <v>461</v>
      </c>
      <c r="F285" s="170">
        <f t="shared" si="2"/>
        <v>10</v>
      </c>
      <c r="G285" s="170">
        <v>286</v>
      </c>
      <c r="H285" s="170">
        <f t="shared" si="3"/>
        <v>15</v>
      </c>
      <c r="I285" s="11">
        <v>270</v>
      </c>
    </row>
    <row r="286" spans="1:9" s="170" customFormat="1" x14ac:dyDescent="0.35">
      <c r="A286" s="115">
        <v>44209</v>
      </c>
      <c r="B286" s="170">
        <v>2226</v>
      </c>
      <c r="C286" s="170">
        <f t="shared" si="0"/>
        <v>21</v>
      </c>
      <c r="D286" s="81">
        <f t="shared" si="1"/>
        <v>2259.25</v>
      </c>
      <c r="E286" s="170">
        <v>454</v>
      </c>
      <c r="F286" s="170">
        <f t="shared" si="2"/>
        <v>-7</v>
      </c>
      <c r="G286" s="170">
        <v>294</v>
      </c>
      <c r="H286" s="170">
        <f t="shared" si="3"/>
        <v>8</v>
      </c>
      <c r="I286" s="11">
        <v>331</v>
      </c>
    </row>
    <row r="287" spans="1:9" s="170" customFormat="1" x14ac:dyDescent="0.35">
      <c r="A287" s="115">
        <v>44210</v>
      </c>
      <c r="B287" s="170">
        <v>2201</v>
      </c>
      <c r="C287" s="170">
        <f t="shared" si="0"/>
        <v>-25</v>
      </c>
      <c r="D287" s="81">
        <f t="shared" si="1"/>
        <v>2236.125</v>
      </c>
      <c r="E287" s="170">
        <v>451</v>
      </c>
      <c r="F287" s="170">
        <f t="shared" si="2"/>
        <v>-3</v>
      </c>
      <c r="G287" s="170">
        <v>293</v>
      </c>
      <c r="H287" s="170">
        <f t="shared" si="3"/>
        <v>-1</v>
      </c>
      <c r="I287" s="11">
        <v>299</v>
      </c>
    </row>
    <row r="288" spans="1:9" s="170" customFormat="1" x14ac:dyDescent="0.35">
      <c r="A288" s="115">
        <v>44211</v>
      </c>
      <c r="B288" s="170">
        <v>2197</v>
      </c>
      <c r="C288" s="170">
        <f t="shared" si="0"/>
        <v>-4</v>
      </c>
      <c r="D288" s="81">
        <f t="shared" si="1"/>
        <v>2221.875</v>
      </c>
      <c r="E288" s="170">
        <v>433</v>
      </c>
      <c r="F288" s="170">
        <f t="shared" si="2"/>
        <v>-18</v>
      </c>
      <c r="G288" s="170">
        <v>294</v>
      </c>
      <c r="H288" s="170">
        <f t="shared" si="3"/>
        <v>1</v>
      </c>
      <c r="I288" s="11">
        <v>280</v>
      </c>
    </row>
    <row r="289" spans="1:9" s="170" customFormat="1" x14ac:dyDescent="0.35">
      <c r="A289" s="115">
        <v>44212</v>
      </c>
      <c r="B289" s="170">
        <v>2165</v>
      </c>
      <c r="C289" s="170">
        <f t="shared" si="0"/>
        <v>-32</v>
      </c>
      <c r="D289" s="81">
        <f t="shared" si="1"/>
        <v>2206.125</v>
      </c>
      <c r="E289" s="170">
        <v>433</v>
      </c>
      <c r="F289" s="170">
        <f t="shared" si="2"/>
        <v>0</v>
      </c>
      <c r="G289" s="170">
        <v>288</v>
      </c>
      <c r="H289" s="170">
        <f t="shared" si="3"/>
        <v>-6</v>
      </c>
      <c r="I289" s="11">
        <v>270</v>
      </c>
    </row>
    <row r="290" spans="1:9" s="170" customFormat="1" x14ac:dyDescent="0.35">
      <c r="A290" s="115">
        <v>44213</v>
      </c>
      <c r="B290" s="170">
        <v>2206</v>
      </c>
      <c r="C290" s="170">
        <f t="shared" si="0"/>
        <v>41</v>
      </c>
      <c r="D290" s="81">
        <f t="shared" si="1"/>
        <v>2203.75</v>
      </c>
      <c r="E290" s="170">
        <v>427</v>
      </c>
      <c r="F290" s="170">
        <f t="shared" si="2"/>
        <v>-6</v>
      </c>
      <c r="G290" s="170">
        <v>288</v>
      </c>
      <c r="H290" s="170">
        <f t="shared" si="3"/>
        <v>0</v>
      </c>
      <c r="I290" s="11">
        <v>230</v>
      </c>
    </row>
    <row r="291" spans="1:9" s="170" customFormat="1" x14ac:dyDescent="0.35">
      <c r="A291" s="115">
        <v>44214</v>
      </c>
      <c r="B291" s="170">
        <v>2213</v>
      </c>
      <c r="C291" s="170">
        <f t="shared" si="0"/>
        <v>7</v>
      </c>
      <c r="D291" s="81">
        <f t="shared" si="1"/>
        <v>2204</v>
      </c>
      <c r="E291" s="170">
        <v>432</v>
      </c>
      <c r="F291" s="170">
        <f t="shared" si="2"/>
        <v>5</v>
      </c>
      <c r="G291" s="170">
        <v>277</v>
      </c>
      <c r="H291" s="170">
        <f t="shared" si="3"/>
        <v>-11</v>
      </c>
      <c r="I291" s="11">
        <v>199</v>
      </c>
    </row>
    <row r="292" spans="1:9" s="170" customFormat="1" x14ac:dyDescent="0.35">
      <c r="A292" s="115">
        <v>44215</v>
      </c>
      <c r="B292" s="170">
        <v>2209</v>
      </c>
      <c r="C292" s="170">
        <f t="shared" si="0"/>
        <v>-4</v>
      </c>
      <c r="D292" s="81">
        <f t="shared" si="1"/>
        <v>2202.75</v>
      </c>
      <c r="E292" s="170">
        <v>444</v>
      </c>
      <c r="F292" s="170">
        <f t="shared" si="2"/>
        <v>12</v>
      </c>
      <c r="G292" s="170">
        <v>299</v>
      </c>
      <c r="H292" s="170">
        <f t="shared" si="3"/>
        <v>22</v>
      </c>
      <c r="I292" s="11">
        <v>236</v>
      </c>
    </row>
    <row r="293" spans="1:9" s="170" customFormat="1" x14ac:dyDescent="0.35">
      <c r="A293" s="115">
        <v>44216</v>
      </c>
      <c r="B293" s="170">
        <v>2152</v>
      </c>
      <c r="C293" s="170">
        <f t="shared" si="0"/>
        <v>-57</v>
      </c>
      <c r="D293" s="81">
        <f t="shared" si="1"/>
        <v>2196.125</v>
      </c>
      <c r="E293" s="170">
        <v>430</v>
      </c>
      <c r="F293" s="170">
        <f t="shared" si="2"/>
        <v>-14</v>
      </c>
      <c r="G293" s="170">
        <v>287</v>
      </c>
      <c r="H293" s="170">
        <f t="shared" si="3"/>
        <v>-12</v>
      </c>
      <c r="I293" s="11">
        <v>231</v>
      </c>
    </row>
    <row r="294" spans="1:9" s="170" customFormat="1" x14ac:dyDescent="0.35">
      <c r="A294" s="115">
        <v>44217</v>
      </c>
      <c r="B294" s="170">
        <v>2098</v>
      </c>
      <c r="C294" s="170">
        <f t="shared" si="0"/>
        <v>-54</v>
      </c>
      <c r="D294" s="81">
        <f t="shared" si="1"/>
        <v>2180.125</v>
      </c>
      <c r="E294" s="170">
        <v>426</v>
      </c>
      <c r="F294" s="170">
        <f t="shared" si="2"/>
        <v>-4</v>
      </c>
      <c r="G294" s="170">
        <v>282</v>
      </c>
      <c r="H294" s="170">
        <f t="shared" si="3"/>
        <v>-5</v>
      </c>
      <c r="I294" s="11">
        <v>222</v>
      </c>
    </row>
    <row r="295" spans="1:9" s="170" customFormat="1" x14ac:dyDescent="0.35">
      <c r="A295" s="115">
        <v>44218</v>
      </c>
      <c r="B295" s="170">
        <v>2055</v>
      </c>
      <c r="C295" s="170">
        <f t="shared" si="0"/>
        <v>-43</v>
      </c>
      <c r="D295" s="81">
        <f t="shared" si="1"/>
        <v>2161.875</v>
      </c>
      <c r="E295" s="170">
        <v>418</v>
      </c>
      <c r="F295" s="170">
        <f t="shared" si="2"/>
        <v>-8</v>
      </c>
      <c r="G295" s="170">
        <v>291</v>
      </c>
      <c r="H295" s="170">
        <f t="shared" si="3"/>
        <v>9</v>
      </c>
      <c r="I295" s="11">
        <v>256</v>
      </c>
    </row>
    <row r="296" spans="1:9" s="170" customFormat="1" x14ac:dyDescent="0.35">
      <c r="A296" s="115">
        <v>44219</v>
      </c>
      <c r="B296" s="170">
        <v>1946</v>
      </c>
      <c r="C296" s="170">
        <f t="shared" si="0"/>
        <v>-109</v>
      </c>
      <c r="D296" s="81">
        <f t="shared" si="1"/>
        <v>2130.5</v>
      </c>
      <c r="E296" s="6">
        <v>409</v>
      </c>
      <c r="F296" s="170">
        <f t="shared" si="2"/>
        <v>-9</v>
      </c>
      <c r="G296" s="170">
        <v>286</v>
      </c>
      <c r="H296" s="170">
        <f t="shared" si="3"/>
        <v>-5</v>
      </c>
      <c r="I296" s="11">
        <v>214</v>
      </c>
    </row>
    <row r="297" spans="1:9" s="170" customFormat="1" x14ac:dyDescent="0.35">
      <c r="A297" s="115">
        <v>44220</v>
      </c>
      <c r="B297" s="170">
        <v>1955</v>
      </c>
      <c r="C297" s="170">
        <f t="shared" si="0"/>
        <v>9</v>
      </c>
      <c r="D297" s="81">
        <f t="shared" si="1"/>
        <v>2104.25</v>
      </c>
      <c r="E297" s="170">
        <v>418</v>
      </c>
      <c r="F297" s="170">
        <f t="shared" si="2"/>
        <v>9</v>
      </c>
      <c r="G297" s="170">
        <v>285</v>
      </c>
      <c r="H297" s="170">
        <f t="shared" si="3"/>
        <v>-1</v>
      </c>
      <c r="I297" s="11">
        <v>186</v>
      </c>
    </row>
    <row r="298" spans="1:9" s="170" customFormat="1" x14ac:dyDescent="0.35">
      <c r="A298" s="115">
        <v>44221</v>
      </c>
      <c r="B298" s="170">
        <v>1951</v>
      </c>
      <c r="C298" s="170">
        <f t="shared" si="0"/>
        <v>-4</v>
      </c>
      <c r="D298" s="81">
        <f t="shared" si="1"/>
        <v>2072.375</v>
      </c>
      <c r="E298" s="170">
        <v>431</v>
      </c>
      <c r="F298" s="170">
        <f t="shared" si="2"/>
        <v>13</v>
      </c>
      <c r="G298" s="84">
        <v>278</v>
      </c>
      <c r="H298" s="170">
        <f t="shared" si="3"/>
        <v>-7</v>
      </c>
      <c r="I298" s="11">
        <v>172</v>
      </c>
    </row>
    <row r="299" spans="1:9" s="170" customFormat="1" x14ac:dyDescent="0.35">
      <c r="A299" s="115">
        <v>44222</v>
      </c>
      <c r="B299" s="170">
        <v>1930</v>
      </c>
      <c r="C299" s="170">
        <f t="shared" si="0"/>
        <v>-21</v>
      </c>
      <c r="D299" s="81">
        <f t="shared" si="1"/>
        <v>2037</v>
      </c>
      <c r="E299" s="6">
        <v>418</v>
      </c>
      <c r="F299" s="170">
        <f t="shared" si="2"/>
        <v>-13</v>
      </c>
      <c r="G299" s="170">
        <v>270</v>
      </c>
      <c r="H299" s="170">
        <f t="shared" si="3"/>
        <v>-8</v>
      </c>
      <c r="I299" s="11">
        <v>216</v>
      </c>
    </row>
    <row r="300" spans="1:9" s="170" customFormat="1" x14ac:dyDescent="0.35">
      <c r="A300" s="115">
        <v>44223</v>
      </c>
      <c r="B300" s="170">
        <v>1878</v>
      </c>
      <c r="C300" s="170">
        <f t="shared" si="0"/>
        <v>-52</v>
      </c>
      <c r="D300" s="81">
        <f t="shared" si="1"/>
        <v>1995.625</v>
      </c>
      <c r="E300" s="170">
        <v>405</v>
      </c>
      <c r="F300" s="170">
        <f t="shared" si="2"/>
        <v>-13</v>
      </c>
      <c r="G300" s="170">
        <v>255</v>
      </c>
      <c r="H300" s="170">
        <f t="shared" si="3"/>
        <v>-15</v>
      </c>
      <c r="I300" s="11">
        <v>219</v>
      </c>
    </row>
    <row r="301" spans="1:9" s="170" customFormat="1" x14ac:dyDescent="0.35">
      <c r="A301" s="115">
        <v>44224</v>
      </c>
      <c r="B301" s="170">
        <v>1789</v>
      </c>
      <c r="C301" s="170">
        <f t="shared" si="0"/>
        <v>-89</v>
      </c>
      <c r="D301" s="81">
        <f t="shared" si="1"/>
        <v>1950.25</v>
      </c>
      <c r="E301" s="170">
        <v>412</v>
      </c>
      <c r="F301" s="170">
        <f t="shared" si="2"/>
        <v>7</v>
      </c>
      <c r="G301" s="170">
        <v>248</v>
      </c>
      <c r="H301" s="170">
        <f t="shared" si="3"/>
        <v>-7</v>
      </c>
      <c r="I301" s="11">
        <v>204</v>
      </c>
    </row>
    <row r="302" spans="1:9" s="170" customFormat="1" x14ac:dyDescent="0.35">
      <c r="A302" s="115">
        <v>44225</v>
      </c>
      <c r="B302" s="170">
        <v>1739</v>
      </c>
      <c r="C302" s="170">
        <f t="shared" si="0"/>
        <v>-50</v>
      </c>
      <c r="D302" s="81">
        <f t="shared" si="1"/>
        <v>1905.375</v>
      </c>
      <c r="E302" s="170">
        <v>393</v>
      </c>
      <c r="F302" s="170">
        <f t="shared" si="2"/>
        <v>-19</v>
      </c>
      <c r="G302" s="170">
        <v>239</v>
      </c>
      <c r="H302" s="170">
        <f t="shared" si="3"/>
        <v>-9</v>
      </c>
      <c r="I302" s="11">
        <v>197</v>
      </c>
    </row>
    <row r="303" spans="1:9" s="170" customFormat="1" x14ac:dyDescent="0.35">
      <c r="A303" s="115">
        <v>44226</v>
      </c>
      <c r="B303" s="170">
        <v>1676</v>
      </c>
      <c r="C303" s="170">
        <f t="shared" si="0"/>
        <v>-63</v>
      </c>
      <c r="D303" s="81">
        <f t="shared" si="1"/>
        <v>1858</v>
      </c>
      <c r="E303" s="6">
        <v>371</v>
      </c>
      <c r="F303" s="170">
        <f t="shared" si="2"/>
        <v>-22</v>
      </c>
      <c r="G303" s="170">
        <v>231</v>
      </c>
      <c r="H303" s="170">
        <f t="shared" si="3"/>
        <v>-8</v>
      </c>
      <c r="I303" s="11">
        <v>183</v>
      </c>
    </row>
    <row r="304" spans="1:9" s="170" customFormat="1" x14ac:dyDescent="0.35">
      <c r="A304" s="115">
        <v>44227</v>
      </c>
      <c r="B304" s="170">
        <v>1676</v>
      </c>
      <c r="C304" s="170">
        <f t="shared" si="0"/>
        <v>0</v>
      </c>
      <c r="D304" s="81">
        <f t="shared" si="1"/>
        <v>1824.25</v>
      </c>
      <c r="E304" s="170">
        <v>373</v>
      </c>
      <c r="F304" s="170">
        <f t="shared" si="2"/>
        <v>2</v>
      </c>
      <c r="G304" s="170">
        <v>222</v>
      </c>
      <c r="H304" s="170">
        <f t="shared" si="3"/>
        <v>-9</v>
      </c>
      <c r="I304" s="11">
        <v>142</v>
      </c>
    </row>
    <row r="305" spans="1:9" s="170" customFormat="1" x14ac:dyDescent="0.35">
      <c r="A305" s="115">
        <v>44228</v>
      </c>
      <c r="B305" s="170">
        <v>1640</v>
      </c>
      <c r="C305" s="170">
        <f t="shared" si="0"/>
        <v>-36</v>
      </c>
      <c r="D305" s="81">
        <f t="shared" si="1"/>
        <v>1784.875</v>
      </c>
      <c r="E305" s="170">
        <v>353</v>
      </c>
      <c r="F305" s="170">
        <f t="shared" si="2"/>
        <v>-20</v>
      </c>
      <c r="G305" s="170">
        <v>224</v>
      </c>
      <c r="H305" s="170">
        <f t="shared" si="3"/>
        <v>2</v>
      </c>
      <c r="I305" s="11">
        <v>163</v>
      </c>
    </row>
    <row r="306" spans="1:9" s="170" customFormat="1" x14ac:dyDescent="0.35">
      <c r="A306" s="115">
        <v>44229</v>
      </c>
      <c r="B306" s="170">
        <v>1635</v>
      </c>
      <c r="C306" s="170">
        <f t="shared" si="0"/>
        <v>-5</v>
      </c>
      <c r="D306" s="81">
        <f t="shared" si="1"/>
        <v>1745.375</v>
      </c>
      <c r="E306" s="170">
        <v>335</v>
      </c>
      <c r="F306" s="170">
        <f t="shared" si="2"/>
        <v>-18</v>
      </c>
      <c r="G306" s="170">
        <v>203</v>
      </c>
      <c r="H306" s="170">
        <f t="shared" si="3"/>
        <v>-21</v>
      </c>
      <c r="I306" s="11">
        <v>161</v>
      </c>
    </row>
    <row r="307" spans="1:9" s="170" customFormat="1" x14ac:dyDescent="0.35">
      <c r="A307" s="115">
        <v>44230</v>
      </c>
      <c r="B307" s="170">
        <v>1554</v>
      </c>
      <c r="C307" s="170">
        <f t="shared" si="0"/>
        <v>-81</v>
      </c>
      <c r="D307" s="81">
        <f t="shared" si="1"/>
        <v>1698.375</v>
      </c>
      <c r="E307" s="170">
        <v>335</v>
      </c>
      <c r="F307" s="170">
        <f t="shared" si="2"/>
        <v>0</v>
      </c>
      <c r="G307" s="170">
        <v>208</v>
      </c>
      <c r="H307" s="170">
        <f t="shared" si="3"/>
        <v>5</v>
      </c>
      <c r="I307" s="11">
        <v>161</v>
      </c>
    </row>
    <row r="308" spans="1:9" s="170" customFormat="1" x14ac:dyDescent="0.35">
      <c r="A308" s="115">
        <v>44231</v>
      </c>
      <c r="B308" s="170">
        <v>1503</v>
      </c>
      <c r="C308" s="170">
        <f t="shared" si="0"/>
        <v>-51</v>
      </c>
      <c r="D308" s="81">
        <f t="shared" si="1"/>
        <v>1651.5</v>
      </c>
      <c r="E308" s="6">
        <v>322</v>
      </c>
      <c r="F308" s="170">
        <f t="shared" si="2"/>
        <v>-13</v>
      </c>
      <c r="G308" s="170">
        <v>196</v>
      </c>
      <c r="H308" s="170">
        <f t="shared" si="3"/>
        <v>-12</v>
      </c>
      <c r="I308" s="11">
        <v>173</v>
      </c>
    </row>
    <row r="309" spans="1:9" s="170" customFormat="1" x14ac:dyDescent="0.35">
      <c r="A309" s="115">
        <v>44232</v>
      </c>
      <c r="B309" s="170">
        <v>1451</v>
      </c>
      <c r="C309" s="170">
        <f t="shared" si="0"/>
        <v>-52</v>
      </c>
      <c r="D309" s="81">
        <f t="shared" si="1"/>
        <v>1609.25</v>
      </c>
      <c r="E309" s="170">
        <v>310</v>
      </c>
      <c r="F309" s="170">
        <f t="shared" si="2"/>
        <v>-12</v>
      </c>
      <c r="G309" s="170">
        <v>189</v>
      </c>
      <c r="H309" s="170">
        <f t="shared" si="3"/>
        <v>-7</v>
      </c>
      <c r="I309" s="11">
        <v>169</v>
      </c>
    </row>
    <row r="310" spans="1:9" s="170" customFormat="1" x14ac:dyDescent="0.35">
      <c r="A310" s="115">
        <v>44233</v>
      </c>
      <c r="B310" s="170">
        <v>1389</v>
      </c>
      <c r="C310" s="170">
        <f t="shared" si="0"/>
        <v>-62</v>
      </c>
      <c r="D310" s="81">
        <f t="shared" si="1"/>
        <v>1565.5</v>
      </c>
      <c r="E310" s="170">
        <v>318</v>
      </c>
      <c r="F310" s="170">
        <f t="shared" si="2"/>
        <v>8</v>
      </c>
      <c r="G310" s="170">
        <v>191</v>
      </c>
      <c r="H310" s="170">
        <f t="shared" si="3"/>
        <v>2</v>
      </c>
      <c r="I310" s="11">
        <v>179</v>
      </c>
    </row>
    <row r="311" spans="1:9" s="170" customFormat="1" x14ac:dyDescent="0.35">
      <c r="A311" s="115">
        <v>44234</v>
      </c>
      <c r="B311" s="170">
        <v>1387</v>
      </c>
      <c r="C311" s="170">
        <f t="shared" si="0"/>
        <v>-2</v>
      </c>
      <c r="D311" s="81">
        <f t="shared" si="1"/>
        <v>1529.375</v>
      </c>
      <c r="E311" s="170">
        <v>329</v>
      </c>
      <c r="F311" s="170">
        <f t="shared" si="2"/>
        <v>11</v>
      </c>
      <c r="G311" s="170">
        <v>188</v>
      </c>
      <c r="H311" s="170">
        <f t="shared" si="3"/>
        <v>-3</v>
      </c>
      <c r="I311" s="11">
        <v>138</v>
      </c>
    </row>
    <row r="312" spans="1:9" s="170" customFormat="1" x14ac:dyDescent="0.35">
      <c r="A312" s="115">
        <v>44235</v>
      </c>
      <c r="B312" s="170">
        <v>1401</v>
      </c>
      <c r="C312" s="170">
        <f t="shared" si="0"/>
        <v>14</v>
      </c>
      <c r="D312" s="81">
        <f t="shared" si="1"/>
        <v>1495</v>
      </c>
      <c r="E312" s="170">
        <v>324</v>
      </c>
      <c r="F312" s="170">
        <f t="shared" si="2"/>
        <v>-5</v>
      </c>
      <c r="G312" s="170">
        <v>191</v>
      </c>
      <c r="H312" s="170">
        <f t="shared" si="3"/>
        <v>3</v>
      </c>
      <c r="I312" s="11">
        <v>123</v>
      </c>
    </row>
    <row r="313" spans="1:9" s="170" customFormat="1" x14ac:dyDescent="0.35">
      <c r="A313" s="115">
        <v>44236</v>
      </c>
      <c r="B313" s="170">
        <v>1358</v>
      </c>
      <c r="C313" s="170">
        <f t="shared" si="0"/>
        <v>-43</v>
      </c>
      <c r="D313" s="81">
        <f t="shared" si="1"/>
        <v>1459.75</v>
      </c>
      <c r="E313" s="170">
        <v>309</v>
      </c>
      <c r="F313" s="170">
        <f t="shared" si="2"/>
        <v>-15</v>
      </c>
      <c r="G313" s="170">
        <v>183</v>
      </c>
      <c r="H313" s="170">
        <f t="shared" si="3"/>
        <v>-8</v>
      </c>
      <c r="I313" s="11">
        <v>144</v>
      </c>
    </row>
    <row r="314" spans="1:9" s="170" customFormat="1" x14ac:dyDescent="0.35">
      <c r="A314" s="115">
        <v>44237</v>
      </c>
      <c r="B314" s="170">
        <v>1313</v>
      </c>
      <c r="C314" s="170">
        <f t="shared" si="0"/>
        <v>-45</v>
      </c>
      <c r="D314" s="81">
        <f t="shared" si="1"/>
        <v>1419.5</v>
      </c>
      <c r="E314" s="170">
        <v>304</v>
      </c>
      <c r="F314" s="170">
        <f t="shared" si="2"/>
        <v>-5</v>
      </c>
      <c r="G314" s="170">
        <v>185</v>
      </c>
      <c r="H314" s="170">
        <f t="shared" si="3"/>
        <v>2</v>
      </c>
      <c r="I314" s="11">
        <v>128</v>
      </c>
    </row>
    <row r="315" spans="1:9" s="170" customFormat="1" x14ac:dyDescent="0.35">
      <c r="A315" s="115">
        <v>44238</v>
      </c>
      <c r="B315" s="170">
        <v>1223</v>
      </c>
      <c r="C315" s="170">
        <f t="shared" si="0"/>
        <v>-90</v>
      </c>
      <c r="D315" s="81">
        <f t="shared" si="1"/>
        <v>1378.125</v>
      </c>
      <c r="E315" s="170">
        <v>300</v>
      </c>
      <c r="F315" s="170">
        <f t="shared" si="2"/>
        <v>-4</v>
      </c>
      <c r="G315" s="170">
        <v>180</v>
      </c>
      <c r="H315" s="170">
        <f t="shared" si="3"/>
        <v>-5</v>
      </c>
      <c r="I315" s="11">
        <v>125</v>
      </c>
    </row>
    <row r="316" spans="1:9" s="170" customFormat="1" x14ac:dyDescent="0.35">
      <c r="A316" s="115">
        <v>44239</v>
      </c>
      <c r="B316" s="170">
        <v>1149</v>
      </c>
      <c r="C316" s="170">
        <f t="shared" si="0"/>
        <v>-74</v>
      </c>
      <c r="D316" s="81">
        <f t="shared" si="1"/>
        <v>1333.875</v>
      </c>
      <c r="E316" s="170">
        <v>291</v>
      </c>
      <c r="F316" s="170">
        <f t="shared" si="2"/>
        <v>-9</v>
      </c>
      <c r="G316" s="170">
        <v>196</v>
      </c>
      <c r="H316" s="170">
        <f t="shared" si="3"/>
        <v>16</v>
      </c>
      <c r="I316" s="11">
        <v>119</v>
      </c>
    </row>
    <row r="317" spans="1:9" s="170" customFormat="1" x14ac:dyDescent="0.35">
      <c r="A317" s="115">
        <v>44240</v>
      </c>
      <c r="B317" s="170">
        <v>1125</v>
      </c>
      <c r="C317" s="170">
        <f t="shared" si="0"/>
        <v>-24</v>
      </c>
      <c r="D317" s="81">
        <f t="shared" si="1"/>
        <v>1293.125</v>
      </c>
      <c r="E317" s="170">
        <v>290</v>
      </c>
      <c r="F317" s="170">
        <f t="shared" si="2"/>
        <v>-1</v>
      </c>
      <c r="G317" s="170">
        <v>183</v>
      </c>
      <c r="H317" s="170">
        <f t="shared" si="3"/>
        <v>-13</v>
      </c>
      <c r="I317" s="11">
        <v>122</v>
      </c>
    </row>
    <row r="318" spans="1:9" s="170" customFormat="1" x14ac:dyDescent="0.35">
      <c r="A318" s="115">
        <v>44241</v>
      </c>
      <c r="B318" s="170">
        <v>1107</v>
      </c>
      <c r="C318" s="170">
        <f t="shared" si="0"/>
        <v>-18</v>
      </c>
      <c r="D318" s="81">
        <f t="shared" si="1"/>
        <v>1257.875</v>
      </c>
      <c r="E318" s="170">
        <v>286</v>
      </c>
      <c r="F318" s="170">
        <f t="shared" si="2"/>
        <v>-4</v>
      </c>
      <c r="G318" s="170">
        <v>174</v>
      </c>
      <c r="H318" s="170">
        <f t="shared" si="3"/>
        <v>-9</v>
      </c>
      <c r="I318" s="11">
        <v>106</v>
      </c>
    </row>
    <row r="319" spans="1:9" s="170" customFormat="1" x14ac:dyDescent="0.35">
      <c r="A319" s="115">
        <v>44242</v>
      </c>
      <c r="B319" s="170">
        <v>1096</v>
      </c>
      <c r="C319" s="170">
        <f t="shared" si="0"/>
        <v>-11</v>
      </c>
      <c r="D319" s="81">
        <f t="shared" si="1"/>
        <v>1221.5</v>
      </c>
      <c r="E319" s="170">
        <v>275</v>
      </c>
      <c r="F319" s="170">
        <f t="shared" si="2"/>
        <v>-11</v>
      </c>
      <c r="G319" s="170">
        <v>177</v>
      </c>
      <c r="H319" s="170">
        <f t="shared" si="3"/>
        <v>3</v>
      </c>
      <c r="I319" s="11">
        <v>99</v>
      </c>
    </row>
    <row r="320" spans="1:9" s="170" customFormat="1" x14ac:dyDescent="0.35">
      <c r="A320" s="115">
        <v>44243</v>
      </c>
      <c r="B320" s="170">
        <v>1088</v>
      </c>
      <c r="C320" s="170">
        <f t="shared" si="0"/>
        <v>-8</v>
      </c>
      <c r="D320" s="81">
        <f t="shared" si="1"/>
        <v>1182.375</v>
      </c>
      <c r="E320" s="170">
        <v>273</v>
      </c>
      <c r="F320" s="170">
        <f t="shared" si="2"/>
        <v>-2</v>
      </c>
      <c r="G320" s="170">
        <v>179</v>
      </c>
      <c r="H320" s="170">
        <f t="shared" si="3"/>
        <v>2</v>
      </c>
      <c r="I320" s="11">
        <v>97</v>
      </c>
    </row>
    <row r="321" spans="1:9" s="170" customFormat="1" x14ac:dyDescent="0.35">
      <c r="A321" s="115">
        <v>44244</v>
      </c>
      <c r="B321" s="170">
        <v>1029</v>
      </c>
      <c r="C321" s="170">
        <f t="shared" si="0"/>
        <v>-59</v>
      </c>
      <c r="D321" s="81">
        <f t="shared" si="1"/>
        <v>1141.25</v>
      </c>
      <c r="E321" s="170">
        <v>271</v>
      </c>
      <c r="F321" s="170">
        <f t="shared" si="2"/>
        <v>-2</v>
      </c>
      <c r="G321" s="170">
        <v>173</v>
      </c>
      <c r="H321" s="170">
        <f t="shared" si="3"/>
        <v>-6</v>
      </c>
      <c r="I321" s="11">
        <v>97</v>
      </c>
    </row>
    <row r="322" spans="1:9" s="170" customFormat="1" x14ac:dyDescent="0.35">
      <c r="A322" s="115">
        <v>44245</v>
      </c>
      <c r="B322" s="170">
        <v>990</v>
      </c>
      <c r="C322" s="170">
        <f t="shared" si="0"/>
        <v>-39</v>
      </c>
      <c r="D322" s="81">
        <f t="shared" si="1"/>
        <v>1100.875</v>
      </c>
      <c r="E322" s="170">
        <v>258</v>
      </c>
      <c r="F322" s="170">
        <f t="shared" si="2"/>
        <v>-13</v>
      </c>
      <c r="G322" s="170">
        <v>163</v>
      </c>
      <c r="H322" s="170">
        <f t="shared" si="3"/>
        <v>-10</v>
      </c>
      <c r="I322" s="11">
        <v>104</v>
      </c>
    </row>
    <row r="323" spans="1:9" s="170" customFormat="1" x14ac:dyDescent="0.35">
      <c r="A323" s="115">
        <v>44246</v>
      </c>
      <c r="B323" s="170">
        <v>970</v>
      </c>
      <c r="C323" s="170">
        <f t="shared" si="0"/>
        <v>-20</v>
      </c>
      <c r="D323" s="81">
        <f t="shared" si="1"/>
        <v>1069.25</v>
      </c>
      <c r="E323" s="170">
        <v>246</v>
      </c>
      <c r="F323" s="170">
        <f t="shared" si="2"/>
        <v>-12</v>
      </c>
      <c r="G323" s="170">
        <v>152</v>
      </c>
      <c r="H323" s="170">
        <f t="shared" si="3"/>
        <v>-11</v>
      </c>
      <c r="I323" s="11">
        <v>92</v>
      </c>
    </row>
    <row r="324" spans="1:9" s="170" customFormat="1" x14ac:dyDescent="0.35">
      <c r="A324" s="115">
        <v>44247</v>
      </c>
      <c r="B324" s="170">
        <v>927</v>
      </c>
      <c r="C324" s="170">
        <f t="shared" si="0"/>
        <v>-43</v>
      </c>
      <c r="D324" s="81">
        <f t="shared" si="1"/>
        <v>1041.5</v>
      </c>
      <c r="E324" s="170">
        <v>234</v>
      </c>
      <c r="F324" s="170">
        <f t="shared" si="2"/>
        <v>-12</v>
      </c>
      <c r="G324" s="170">
        <v>153</v>
      </c>
      <c r="H324" s="170">
        <f t="shared" si="3"/>
        <v>1</v>
      </c>
      <c r="I324" s="11">
        <v>86</v>
      </c>
    </row>
    <row r="325" spans="1:9" s="170" customFormat="1" x14ac:dyDescent="0.35">
      <c r="A325" s="115">
        <v>44248</v>
      </c>
      <c r="B325" s="170">
        <v>888</v>
      </c>
      <c r="C325" s="170">
        <f t="shared" si="0"/>
        <v>-39</v>
      </c>
      <c r="D325" s="81">
        <f t="shared" si="1"/>
        <v>1011.875</v>
      </c>
      <c r="E325" s="170">
        <v>229</v>
      </c>
      <c r="F325" s="170">
        <f t="shared" si="2"/>
        <v>-5</v>
      </c>
      <c r="G325" s="170">
        <v>140</v>
      </c>
      <c r="H325" s="170">
        <f t="shared" si="3"/>
        <v>-13</v>
      </c>
      <c r="I325" s="11">
        <v>91</v>
      </c>
    </row>
    <row r="326" spans="1:9" s="170" customFormat="1" x14ac:dyDescent="0.35">
      <c r="A326" s="115">
        <v>44249</v>
      </c>
      <c r="B326" s="170">
        <v>879</v>
      </c>
      <c r="C326" s="170">
        <f t="shared" si="0"/>
        <v>-9</v>
      </c>
      <c r="D326" s="81">
        <f t="shared" si="1"/>
        <v>983.375</v>
      </c>
      <c r="E326" s="170">
        <v>225</v>
      </c>
      <c r="F326" s="170">
        <f t="shared" si="2"/>
        <v>-4</v>
      </c>
      <c r="G326" s="170">
        <v>147</v>
      </c>
      <c r="H326" s="170">
        <f t="shared" si="3"/>
        <v>7</v>
      </c>
      <c r="I326" s="11">
        <v>88</v>
      </c>
    </row>
    <row r="327" spans="1:9" s="170" customFormat="1" x14ac:dyDescent="0.35">
      <c r="A327" s="115">
        <v>44250</v>
      </c>
      <c r="B327" s="170">
        <v>875</v>
      </c>
      <c r="C327" s="170">
        <f t="shared" si="0"/>
        <v>-4</v>
      </c>
      <c r="D327" s="81">
        <f t="shared" si="1"/>
        <v>955.75</v>
      </c>
      <c r="E327" s="170">
        <v>219</v>
      </c>
      <c r="F327" s="170">
        <f t="shared" si="2"/>
        <v>-6</v>
      </c>
      <c r="G327" s="170">
        <v>151</v>
      </c>
      <c r="H327" s="170">
        <f t="shared" si="3"/>
        <v>4</v>
      </c>
      <c r="I327" s="11">
        <v>104</v>
      </c>
    </row>
    <row r="328" spans="1:9" s="170" customFormat="1" x14ac:dyDescent="0.35">
      <c r="A328" s="115">
        <v>44251</v>
      </c>
      <c r="B328" s="170">
        <v>853</v>
      </c>
      <c r="C328" s="170">
        <f t="shared" si="0"/>
        <v>-22</v>
      </c>
      <c r="D328" s="81">
        <f t="shared" si="1"/>
        <v>926.375</v>
      </c>
      <c r="E328" s="170">
        <v>221</v>
      </c>
      <c r="F328" s="170">
        <f t="shared" si="2"/>
        <v>2</v>
      </c>
      <c r="G328" s="170">
        <v>142</v>
      </c>
      <c r="H328" s="170">
        <f t="shared" si="3"/>
        <v>-9</v>
      </c>
      <c r="I328" s="11">
        <v>114</v>
      </c>
    </row>
    <row r="329" spans="1:9" s="170" customFormat="1" x14ac:dyDescent="0.35">
      <c r="A329" s="115">
        <v>44252</v>
      </c>
      <c r="B329" s="170">
        <v>807</v>
      </c>
      <c r="C329" s="170">
        <f t="shared" si="0"/>
        <v>-46</v>
      </c>
      <c r="D329" s="81">
        <f t="shared" si="1"/>
        <v>898.625</v>
      </c>
      <c r="E329" s="170">
        <v>211</v>
      </c>
      <c r="F329" s="170">
        <f t="shared" si="2"/>
        <v>-10</v>
      </c>
      <c r="G329" s="170">
        <v>137</v>
      </c>
      <c r="H329" s="170">
        <f t="shared" si="3"/>
        <v>-5</v>
      </c>
      <c r="I329" s="11">
        <v>88</v>
      </c>
    </row>
    <row r="330" spans="1:9" s="170" customFormat="1" x14ac:dyDescent="0.35">
      <c r="A330" s="115">
        <v>44253</v>
      </c>
      <c r="B330" s="170">
        <v>785</v>
      </c>
      <c r="C330" s="170">
        <f t="shared" si="0"/>
        <v>-22</v>
      </c>
      <c r="D330" s="81">
        <f t="shared" si="1"/>
        <v>873</v>
      </c>
      <c r="E330" s="170">
        <v>204</v>
      </c>
      <c r="F330" s="170">
        <f t="shared" si="2"/>
        <v>-7</v>
      </c>
      <c r="G330" s="170">
        <v>139</v>
      </c>
      <c r="H330" s="170">
        <f t="shared" si="3"/>
        <v>2</v>
      </c>
      <c r="I330" s="11">
        <v>97</v>
      </c>
    </row>
    <row r="331" spans="1:9" s="170" customFormat="1" x14ac:dyDescent="0.35">
      <c r="A331" s="115">
        <v>44254</v>
      </c>
      <c r="B331" s="170">
        <v>760</v>
      </c>
      <c r="C331" s="170">
        <f t="shared" si="0"/>
        <v>-25</v>
      </c>
      <c r="D331" s="81">
        <f t="shared" si="1"/>
        <v>846.75</v>
      </c>
      <c r="E331" s="170">
        <v>183</v>
      </c>
      <c r="F331" s="170">
        <f t="shared" si="2"/>
        <v>-21</v>
      </c>
      <c r="G331" s="170">
        <v>124</v>
      </c>
      <c r="H331" s="170">
        <f t="shared" si="3"/>
        <v>-15</v>
      </c>
      <c r="I331" s="11">
        <v>92</v>
      </c>
    </row>
    <row r="332" spans="1:9" s="170" customFormat="1" x14ac:dyDescent="0.35">
      <c r="A332" s="115">
        <v>44255</v>
      </c>
      <c r="B332" s="170">
        <v>788</v>
      </c>
      <c r="C332" s="170">
        <f t="shared" si="0"/>
        <v>28</v>
      </c>
      <c r="D332" s="81">
        <f t="shared" si="1"/>
        <v>829.375</v>
      </c>
      <c r="E332" s="170">
        <v>184</v>
      </c>
      <c r="F332" s="170">
        <f t="shared" si="2"/>
        <v>1</v>
      </c>
      <c r="G332" s="170">
        <v>119</v>
      </c>
      <c r="H332" s="170">
        <f t="shared" si="3"/>
        <v>-5</v>
      </c>
      <c r="I332" s="11">
        <v>89</v>
      </c>
    </row>
    <row r="333" spans="1:9" s="170" customFormat="1" x14ac:dyDescent="0.35">
      <c r="A333" s="115">
        <v>44256</v>
      </c>
      <c r="B333" s="170">
        <v>775</v>
      </c>
      <c r="C333" s="170">
        <f t="shared" si="0"/>
        <v>-13</v>
      </c>
      <c r="D333" s="81">
        <f t="shared" si="1"/>
        <v>815.25</v>
      </c>
      <c r="E333" s="170">
        <v>187</v>
      </c>
      <c r="F333" s="170">
        <f t="shared" si="2"/>
        <v>3</v>
      </c>
      <c r="G333" s="170">
        <v>116</v>
      </c>
      <c r="H333" s="170">
        <f t="shared" si="3"/>
        <v>-3</v>
      </c>
      <c r="I333" s="11">
        <v>65</v>
      </c>
    </row>
    <row r="334" spans="1:9" s="170" customFormat="1" x14ac:dyDescent="0.35">
      <c r="A334" s="115">
        <v>44257</v>
      </c>
      <c r="B334" s="170">
        <v>755</v>
      </c>
      <c r="C334" s="170">
        <f t="shared" si="0"/>
        <v>-20</v>
      </c>
      <c r="D334" s="81">
        <f t="shared" si="1"/>
        <v>799.75</v>
      </c>
      <c r="E334" s="170">
        <v>173</v>
      </c>
      <c r="F334" s="170">
        <f t="shared" si="2"/>
        <v>-14</v>
      </c>
      <c r="G334" s="170">
        <v>109</v>
      </c>
      <c r="H334" s="170">
        <f t="shared" si="3"/>
        <v>-7</v>
      </c>
      <c r="I334" s="11">
        <v>95</v>
      </c>
    </row>
    <row r="335" spans="1:9" s="170" customFormat="1" x14ac:dyDescent="0.35">
      <c r="A335" s="115">
        <v>44258</v>
      </c>
      <c r="B335" s="170">
        <v>741</v>
      </c>
      <c r="C335" s="170">
        <f t="shared" si="0"/>
        <v>-14</v>
      </c>
      <c r="D335" s="81">
        <f t="shared" si="1"/>
        <v>783</v>
      </c>
      <c r="E335" s="170">
        <v>168</v>
      </c>
      <c r="F335" s="170">
        <f t="shared" si="2"/>
        <v>-5</v>
      </c>
      <c r="G335" s="170">
        <v>100</v>
      </c>
      <c r="H335" s="170">
        <f t="shared" si="3"/>
        <v>-9</v>
      </c>
      <c r="I335" s="11">
        <v>89</v>
      </c>
    </row>
    <row r="336" spans="1:9" s="170" customFormat="1" x14ac:dyDescent="0.35">
      <c r="A336" s="115">
        <v>44259</v>
      </c>
      <c r="B336" s="170">
        <v>716</v>
      </c>
      <c r="C336" s="170">
        <f t="shared" si="0"/>
        <v>-25</v>
      </c>
      <c r="D336" s="81">
        <f t="shared" si="1"/>
        <v>765.875</v>
      </c>
      <c r="E336" s="170">
        <v>180</v>
      </c>
      <c r="F336" s="170">
        <f t="shared" si="2"/>
        <v>12</v>
      </c>
      <c r="G336" s="170">
        <v>109</v>
      </c>
      <c r="H336" s="170">
        <f t="shared" si="3"/>
        <v>9</v>
      </c>
      <c r="I336" s="11">
        <v>100</v>
      </c>
    </row>
    <row r="337" spans="1:9" s="170" customFormat="1" x14ac:dyDescent="0.35">
      <c r="A337" s="115">
        <v>44260</v>
      </c>
      <c r="B337" s="170">
        <v>687</v>
      </c>
      <c r="C337" s="170">
        <f t="shared" si="0"/>
        <v>-29</v>
      </c>
      <c r="D337" s="81">
        <f t="shared" si="1"/>
        <v>750.875</v>
      </c>
      <c r="E337" s="170">
        <v>176</v>
      </c>
      <c r="F337" s="170">
        <f t="shared" si="2"/>
        <v>-4</v>
      </c>
      <c r="G337" s="170">
        <v>114</v>
      </c>
      <c r="H337" s="170">
        <f t="shared" si="3"/>
        <v>5</v>
      </c>
      <c r="I337" s="11">
        <v>99</v>
      </c>
    </row>
    <row r="338" spans="1:9"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11">
        <v>88</v>
      </c>
    </row>
    <row r="339" spans="1:9" s="170" customFormat="1" x14ac:dyDescent="0.35">
      <c r="A339" s="115">
        <v>44262</v>
      </c>
      <c r="B339" s="170">
        <v>672</v>
      </c>
      <c r="C339" s="170">
        <f t="shared" si="4"/>
        <v>7</v>
      </c>
      <c r="D339" s="81">
        <f t="shared" si="1"/>
        <v>724.875</v>
      </c>
      <c r="E339" s="170">
        <v>180</v>
      </c>
      <c r="F339" s="170">
        <f t="shared" si="2"/>
        <v>6</v>
      </c>
      <c r="G339" s="170">
        <v>123</v>
      </c>
      <c r="H339" s="170">
        <f t="shared" si="3"/>
        <v>7</v>
      </c>
      <c r="I339" s="11">
        <v>79</v>
      </c>
    </row>
    <row r="340" spans="1:9" s="170" customFormat="1" x14ac:dyDescent="0.35">
      <c r="A340" s="115">
        <v>44263</v>
      </c>
      <c r="B340" s="170">
        <v>704</v>
      </c>
      <c r="C340" s="170">
        <f t="shared" si="4"/>
        <v>32</v>
      </c>
      <c r="D340" s="81">
        <f t="shared" si="1"/>
        <v>714.375</v>
      </c>
      <c r="E340" s="170">
        <v>185</v>
      </c>
      <c r="F340" s="170">
        <f t="shared" si="2"/>
        <v>5</v>
      </c>
      <c r="G340" s="170">
        <v>117</v>
      </c>
      <c r="H340" s="170">
        <f t="shared" si="3"/>
        <v>-6</v>
      </c>
      <c r="I340" s="11">
        <v>80</v>
      </c>
    </row>
    <row r="341" spans="1:9" s="170" customFormat="1" x14ac:dyDescent="0.35">
      <c r="A341" s="115">
        <v>44264</v>
      </c>
      <c r="B341" s="170">
        <v>689</v>
      </c>
      <c r="C341" s="170">
        <f t="shared" si="4"/>
        <v>-15</v>
      </c>
      <c r="D341" s="81">
        <f t="shared" si="1"/>
        <v>703.625</v>
      </c>
      <c r="E341" s="170">
        <v>183</v>
      </c>
      <c r="F341" s="170">
        <f t="shared" si="2"/>
        <v>-2</v>
      </c>
      <c r="G341" s="170">
        <v>121</v>
      </c>
      <c r="H341" s="170">
        <f t="shared" si="3"/>
        <v>4</v>
      </c>
      <c r="I341" s="11">
        <v>94</v>
      </c>
    </row>
    <row r="342" spans="1:9" s="170" customFormat="1" x14ac:dyDescent="0.35">
      <c r="A342" s="115">
        <v>44265</v>
      </c>
      <c r="B342" s="170">
        <v>680</v>
      </c>
      <c r="C342" s="170">
        <f t="shared" si="4"/>
        <v>-9</v>
      </c>
      <c r="D342" s="81">
        <f t="shared" si="1"/>
        <v>694.25</v>
      </c>
      <c r="E342" s="170">
        <v>176</v>
      </c>
      <c r="F342" s="170">
        <f t="shared" si="2"/>
        <v>-7</v>
      </c>
      <c r="G342" s="170">
        <v>122</v>
      </c>
      <c r="H342" s="170">
        <f t="shared" si="3"/>
        <v>1</v>
      </c>
      <c r="I342" s="11">
        <v>93</v>
      </c>
    </row>
    <row r="343" spans="1:9" s="170" customFormat="1" x14ac:dyDescent="0.35">
      <c r="A343" s="115">
        <v>44266</v>
      </c>
      <c r="B343" s="170">
        <v>641</v>
      </c>
      <c r="C343" s="170">
        <f t="shared" si="4"/>
        <v>-39</v>
      </c>
      <c r="D343" s="81">
        <f t="shared" si="1"/>
        <v>681.75</v>
      </c>
      <c r="E343" s="170">
        <v>170</v>
      </c>
      <c r="F343" s="170">
        <f t="shared" si="2"/>
        <v>-6</v>
      </c>
      <c r="G343" s="170">
        <v>116</v>
      </c>
      <c r="H343" s="170">
        <f t="shared" si="3"/>
        <v>-6</v>
      </c>
      <c r="I343" s="11">
        <v>68</v>
      </c>
    </row>
    <row r="344" spans="1:9" s="170" customFormat="1" x14ac:dyDescent="0.35">
      <c r="A344" s="115">
        <v>44267</v>
      </c>
      <c r="B344" s="170">
        <v>643</v>
      </c>
      <c r="C344" s="170">
        <f t="shared" si="4"/>
        <v>2</v>
      </c>
      <c r="D344" s="81">
        <f t="shared" si="1"/>
        <v>672.625</v>
      </c>
      <c r="E344" s="170">
        <v>176</v>
      </c>
      <c r="F344" s="170">
        <f t="shared" si="2"/>
        <v>6</v>
      </c>
      <c r="G344" s="170">
        <v>109</v>
      </c>
      <c r="H344" s="170">
        <f t="shared" si="3"/>
        <v>-7</v>
      </c>
      <c r="I344" s="11">
        <v>86</v>
      </c>
    </row>
    <row r="345" spans="1:9" s="170" customFormat="1" x14ac:dyDescent="0.35">
      <c r="A345" s="115">
        <v>44268</v>
      </c>
      <c r="B345" s="170">
        <v>636</v>
      </c>
      <c r="C345" s="170">
        <f t="shared" si="4"/>
        <v>-7</v>
      </c>
      <c r="D345" s="81">
        <f t="shared" si="1"/>
        <v>666.25</v>
      </c>
      <c r="E345" s="170">
        <v>169</v>
      </c>
      <c r="F345" s="170">
        <f t="shared" si="2"/>
        <v>-7</v>
      </c>
      <c r="G345" s="170">
        <v>95</v>
      </c>
      <c r="H345" s="170">
        <f t="shared" si="3"/>
        <v>-14</v>
      </c>
      <c r="I345" s="11">
        <v>74</v>
      </c>
    </row>
    <row r="346" spans="1:9" s="170" customFormat="1" x14ac:dyDescent="0.35">
      <c r="A346" s="115">
        <v>44269</v>
      </c>
      <c r="B346" s="170">
        <v>624</v>
      </c>
      <c r="C346" s="170">
        <f t="shared" si="4"/>
        <v>-12</v>
      </c>
      <c r="D346" s="81">
        <f t="shared" si="1"/>
        <v>661.125</v>
      </c>
      <c r="E346" s="170">
        <v>169</v>
      </c>
      <c r="F346" s="170">
        <f t="shared" si="2"/>
        <v>0</v>
      </c>
      <c r="G346" s="170">
        <v>94</v>
      </c>
      <c r="H346" s="170">
        <f t="shared" si="3"/>
        <v>-1</v>
      </c>
      <c r="I346" s="11">
        <v>74</v>
      </c>
    </row>
    <row r="347" spans="1:9" s="170" customFormat="1" x14ac:dyDescent="0.35">
      <c r="A347" s="115">
        <v>44270</v>
      </c>
      <c r="B347" s="170">
        <v>619</v>
      </c>
      <c r="C347" s="170">
        <f t="shared" si="4"/>
        <v>-5</v>
      </c>
      <c r="D347" s="81">
        <f t="shared" si="1"/>
        <v>654.5</v>
      </c>
      <c r="E347" s="170">
        <v>164</v>
      </c>
      <c r="F347" s="170">
        <f t="shared" si="2"/>
        <v>-5</v>
      </c>
      <c r="G347" s="170">
        <v>99</v>
      </c>
      <c r="H347" s="170">
        <f t="shared" si="3"/>
        <v>5</v>
      </c>
      <c r="I347" s="11">
        <v>64</v>
      </c>
    </row>
    <row r="348" spans="1:9" s="170" customFormat="1" x14ac:dyDescent="0.35">
      <c r="A348" s="115">
        <v>44271</v>
      </c>
      <c r="B348" s="170">
        <v>620</v>
      </c>
      <c r="C348" s="170">
        <f t="shared" si="4"/>
        <v>1</v>
      </c>
      <c r="D348" s="81">
        <f t="shared" si="1"/>
        <v>644</v>
      </c>
      <c r="E348" s="170">
        <v>158</v>
      </c>
      <c r="F348" s="170">
        <f t="shared" si="2"/>
        <v>-6</v>
      </c>
      <c r="G348" s="170">
        <v>102</v>
      </c>
      <c r="H348" s="170">
        <f t="shared" si="3"/>
        <v>3</v>
      </c>
      <c r="I348" s="11">
        <v>80</v>
      </c>
    </row>
    <row r="349" spans="1:9" s="170" customFormat="1" x14ac:dyDescent="0.35">
      <c r="A349" s="115">
        <v>44272</v>
      </c>
      <c r="B349" s="170">
        <v>591</v>
      </c>
      <c r="C349" s="170">
        <f t="shared" si="4"/>
        <v>-29</v>
      </c>
      <c r="D349" s="81">
        <f t="shared" si="1"/>
        <v>631.75</v>
      </c>
      <c r="E349" s="170">
        <v>163</v>
      </c>
      <c r="F349" s="170">
        <f t="shared" si="2"/>
        <v>5</v>
      </c>
      <c r="G349" s="170">
        <v>98</v>
      </c>
      <c r="H349" s="170">
        <f t="shared" si="3"/>
        <v>-4</v>
      </c>
      <c r="I349" s="11">
        <v>75</v>
      </c>
    </row>
    <row r="350" spans="1:9" s="170" customFormat="1" x14ac:dyDescent="0.35">
      <c r="A350" s="115">
        <v>44273</v>
      </c>
      <c r="B350" s="170">
        <v>586</v>
      </c>
      <c r="C350" s="170">
        <f t="shared" si="4"/>
        <v>-5</v>
      </c>
      <c r="D350" s="81">
        <f t="shared" si="1"/>
        <v>620</v>
      </c>
      <c r="E350" s="170">
        <v>157</v>
      </c>
      <c r="F350" s="170">
        <f t="shared" si="2"/>
        <v>-6</v>
      </c>
      <c r="G350" s="170">
        <v>92</v>
      </c>
      <c r="H350" s="170">
        <f t="shared" si="3"/>
        <v>-6</v>
      </c>
      <c r="I350" s="11">
        <v>84</v>
      </c>
    </row>
    <row r="351" spans="1:9" s="170" customFormat="1" x14ac:dyDescent="0.35">
      <c r="A351" s="115">
        <v>44274</v>
      </c>
      <c r="B351" s="170">
        <v>588</v>
      </c>
      <c r="C351" s="170">
        <f t="shared" si="4"/>
        <v>2</v>
      </c>
      <c r="D351" s="81">
        <f t="shared" si="1"/>
        <v>613.375</v>
      </c>
      <c r="E351" s="170">
        <v>152</v>
      </c>
      <c r="F351" s="170">
        <f t="shared" si="2"/>
        <v>-5</v>
      </c>
      <c r="G351" s="170">
        <v>92</v>
      </c>
      <c r="H351" s="170">
        <f t="shared" si="3"/>
        <v>0</v>
      </c>
      <c r="I351" s="11">
        <v>75</v>
      </c>
    </row>
    <row r="352" spans="1:9" s="170" customFormat="1" x14ac:dyDescent="0.35">
      <c r="A352" s="115">
        <v>44275</v>
      </c>
      <c r="B352" s="170">
        <v>580</v>
      </c>
      <c r="C352" s="170">
        <f t="shared" si="4"/>
        <v>-8</v>
      </c>
      <c r="D352" s="81">
        <f t="shared" si="1"/>
        <v>605.5</v>
      </c>
      <c r="E352" s="170">
        <v>144</v>
      </c>
      <c r="F352" s="170">
        <f t="shared" si="2"/>
        <v>-8</v>
      </c>
      <c r="G352" s="170">
        <v>88</v>
      </c>
      <c r="H352" s="170">
        <f t="shared" si="3"/>
        <v>-4</v>
      </c>
      <c r="I352" s="11">
        <v>98</v>
      </c>
    </row>
    <row r="353" spans="1:9" s="170" customFormat="1" x14ac:dyDescent="0.35">
      <c r="A353" s="115">
        <v>44276</v>
      </c>
      <c r="B353" s="170">
        <v>603</v>
      </c>
      <c r="C353" s="170">
        <f t="shared" si="4"/>
        <v>23</v>
      </c>
      <c r="D353" s="81">
        <f t="shared" si="1"/>
        <v>601.375</v>
      </c>
      <c r="E353" s="170">
        <v>145</v>
      </c>
      <c r="F353" s="170">
        <f t="shared" si="2"/>
        <v>1</v>
      </c>
      <c r="G353" s="170">
        <v>88</v>
      </c>
      <c r="H353" s="170">
        <f t="shared" si="3"/>
        <v>0</v>
      </c>
      <c r="I353" s="11">
        <v>80</v>
      </c>
    </row>
    <row r="354" spans="1:9" s="170" customFormat="1" x14ac:dyDescent="0.35">
      <c r="A354" s="115">
        <v>44277</v>
      </c>
      <c r="B354" s="170">
        <v>608</v>
      </c>
      <c r="C354" s="170">
        <f t="shared" si="4"/>
        <v>5</v>
      </c>
      <c r="D354" s="81">
        <f t="shared" si="1"/>
        <v>599.375</v>
      </c>
      <c r="E354" s="170">
        <v>148</v>
      </c>
      <c r="F354" s="170">
        <f t="shared" si="2"/>
        <v>3</v>
      </c>
      <c r="G354" s="170">
        <v>86</v>
      </c>
      <c r="H354" s="170">
        <f t="shared" si="3"/>
        <v>-2</v>
      </c>
      <c r="I354" s="11">
        <v>78</v>
      </c>
    </row>
    <row r="355" spans="1:9" s="170" customFormat="1" x14ac:dyDescent="0.35">
      <c r="A355" s="115">
        <v>44278</v>
      </c>
      <c r="B355" s="170">
        <v>628</v>
      </c>
      <c r="C355" s="170">
        <f t="shared" si="4"/>
        <v>20</v>
      </c>
      <c r="D355" s="81">
        <f t="shared" si="1"/>
        <v>600.5</v>
      </c>
      <c r="E355" s="170">
        <v>147</v>
      </c>
      <c r="F355" s="170">
        <f t="shared" si="2"/>
        <v>-1</v>
      </c>
      <c r="G355" s="170">
        <v>86</v>
      </c>
      <c r="H355" s="170">
        <f t="shared" si="3"/>
        <v>0</v>
      </c>
      <c r="I355" s="11">
        <v>87</v>
      </c>
    </row>
    <row r="356" spans="1:9" s="170" customFormat="1" x14ac:dyDescent="0.35">
      <c r="A356" s="115">
        <v>44279</v>
      </c>
      <c r="B356" s="170">
        <v>631</v>
      </c>
      <c r="C356" s="170">
        <f t="shared" si="4"/>
        <v>3</v>
      </c>
      <c r="D356" s="81">
        <f t="shared" si="1"/>
        <v>601.875</v>
      </c>
      <c r="E356" s="170">
        <v>137</v>
      </c>
      <c r="F356" s="170">
        <f t="shared" si="2"/>
        <v>-10</v>
      </c>
      <c r="G356" s="170">
        <v>87</v>
      </c>
      <c r="H356" s="170">
        <f t="shared" si="3"/>
        <v>1</v>
      </c>
      <c r="I356" s="11">
        <v>91</v>
      </c>
    </row>
    <row r="357" spans="1:9" s="170" customFormat="1" x14ac:dyDescent="0.35">
      <c r="A357" s="115">
        <v>44280</v>
      </c>
      <c r="B357" s="170">
        <v>622</v>
      </c>
      <c r="C357" s="170">
        <f t="shared" si="4"/>
        <v>-9</v>
      </c>
      <c r="D357" s="81">
        <f t="shared" si="1"/>
        <v>605.75</v>
      </c>
      <c r="E357" s="170">
        <v>139</v>
      </c>
      <c r="F357" s="170">
        <f t="shared" si="2"/>
        <v>2</v>
      </c>
      <c r="G357" s="170">
        <v>84</v>
      </c>
      <c r="H357" s="170">
        <f t="shared" si="3"/>
        <v>-3</v>
      </c>
      <c r="I357" s="11">
        <v>73</v>
      </c>
    </row>
    <row r="358" spans="1:9" s="170" customFormat="1" x14ac:dyDescent="0.35">
      <c r="A358" s="115">
        <v>44281</v>
      </c>
      <c r="B358" s="170">
        <v>654</v>
      </c>
      <c r="C358" s="170">
        <f t="shared" si="4"/>
        <v>32</v>
      </c>
      <c r="D358" s="81">
        <f t="shared" si="1"/>
        <v>614.25</v>
      </c>
      <c r="E358" s="170">
        <v>143</v>
      </c>
      <c r="F358" s="170">
        <f t="shared" si="2"/>
        <v>4</v>
      </c>
      <c r="G358" s="170">
        <v>86</v>
      </c>
      <c r="H358" s="170">
        <f t="shared" si="3"/>
        <v>2</v>
      </c>
      <c r="I358" s="11">
        <v>102</v>
      </c>
    </row>
    <row r="359" spans="1:9" s="170" customFormat="1" x14ac:dyDescent="0.35">
      <c r="A359" s="115">
        <v>44282</v>
      </c>
      <c r="B359" s="170">
        <v>657</v>
      </c>
      <c r="C359" s="170">
        <f t="shared" si="4"/>
        <v>3</v>
      </c>
      <c r="D359" s="81">
        <f t="shared" si="1"/>
        <v>622.875</v>
      </c>
      <c r="E359" s="170">
        <v>141</v>
      </c>
      <c r="F359" s="170">
        <f t="shared" si="2"/>
        <v>-2</v>
      </c>
      <c r="G359" s="170">
        <v>92</v>
      </c>
      <c r="H359" s="170">
        <f t="shared" si="3"/>
        <v>6</v>
      </c>
      <c r="I359" s="11">
        <v>100</v>
      </c>
    </row>
    <row r="360" spans="1:9" s="170" customFormat="1" x14ac:dyDescent="0.35">
      <c r="A360" s="115">
        <v>44283</v>
      </c>
      <c r="B360" s="170">
        <v>675</v>
      </c>
      <c r="C360" s="170">
        <f t="shared" si="4"/>
        <v>18</v>
      </c>
      <c r="D360" s="81">
        <f t="shared" si="1"/>
        <v>634.75</v>
      </c>
      <c r="E360" s="170">
        <v>159</v>
      </c>
      <c r="F360" s="170">
        <f t="shared" si="2"/>
        <v>18</v>
      </c>
      <c r="G360" s="170">
        <v>93</v>
      </c>
      <c r="H360" s="170">
        <f t="shared" si="3"/>
        <v>1</v>
      </c>
      <c r="I360" s="11">
        <v>86</v>
      </c>
    </row>
    <row r="361" spans="1:9" s="170" customFormat="1" x14ac:dyDescent="0.35">
      <c r="A361" s="115">
        <v>44284</v>
      </c>
      <c r="B361" s="170">
        <v>711</v>
      </c>
      <c r="C361" s="170">
        <f t="shared" si="4"/>
        <v>36</v>
      </c>
      <c r="D361" s="81">
        <f t="shared" si="1"/>
        <v>648.25</v>
      </c>
      <c r="E361" s="170">
        <v>172</v>
      </c>
      <c r="F361" s="170">
        <f t="shared" si="2"/>
        <v>13</v>
      </c>
      <c r="G361" s="170">
        <v>95</v>
      </c>
      <c r="H361" s="170">
        <f t="shared" si="3"/>
        <v>2</v>
      </c>
      <c r="I361" s="11">
        <v>80</v>
      </c>
    </row>
    <row r="362" spans="1:9" s="170" customFormat="1" x14ac:dyDescent="0.35">
      <c r="A362" s="115">
        <v>44285</v>
      </c>
      <c r="B362" s="170">
        <v>690</v>
      </c>
      <c r="C362" s="170">
        <f t="shared" si="4"/>
        <v>-21</v>
      </c>
      <c r="D362" s="81">
        <f t="shared" si="1"/>
        <v>658.5</v>
      </c>
      <c r="E362" s="170">
        <v>169</v>
      </c>
      <c r="F362" s="170">
        <f t="shared" si="2"/>
        <v>-3</v>
      </c>
      <c r="G362" s="170">
        <v>93</v>
      </c>
      <c r="H362" s="170">
        <f t="shared" si="3"/>
        <v>-2</v>
      </c>
      <c r="I362" s="11">
        <v>98</v>
      </c>
    </row>
    <row r="363" spans="1:9" s="170" customFormat="1" x14ac:dyDescent="0.35">
      <c r="A363" s="115">
        <v>44286</v>
      </c>
      <c r="B363" s="170">
        <v>700</v>
      </c>
      <c r="C363" s="170">
        <f t="shared" si="4"/>
        <v>10</v>
      </c>
      <c r="D363" s="81">
        <f t="shared" si="1"/>
        <v>667.5</v>
      </c>
      <c r="E363" s="170">
        <v>166</v>
      </c>
      <c r="F363" s="170">
        <f t="shared" si="2"/>
        <v>-3</v>
      </c>
      <c r="G363" s="170">
        <v>86</v>
      </c>
      <c r="H363" s="170">
        <f t="shared" si="3"/>
        <v>-7</v>
      </c>
      <c r="I363" s="11">
        <v>93</v>
      </c>
    </row>
    <row r="364" spans="1:9" s="170" customFormat="1" x14ac:dyDescent="0.35">
      <c r="A364" s="115">
        <v>44287</v>
      </c>
      <c r="B364" s="170">
        <v>705</v>
      </c>
      <c r="C364" s="170">
        <f t="shared" si="4"/>
        <v>5</v>
      </c>
      <c r="D364" s="81">
        <f t="shared" si="1"/>
        <v>676.75</v>
      </c>
      <c r="E364" s="170">
        <v>160</v>
      </c>
      <c r="F364" s="170">
        <f t="shared" si="2"/>
        <v>-6</v>
      </c>
      <c r="G364" s="170">
        <v>90</v>
      </c>
      <c r="H364" s="170">
        <f t="shared" si="3"/>
        <v>4</v>
      </c>
      <c r="I364" s="11">
        <v>101</v>
      </c>
    </row>
    <row r="365" spans="1:9"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11">
        <v>105</v>
      </c>
    </row>
    <row r="366" spans="1:9" s="170" customFormat="1" x14ac:dyDescent="0.35">
      <c r="A366" s="115">
        <v>44289</v>
      </c>
      <c r="B366" s="170">
        <v>715</v>
      </c>
      <c r="C366" s="170">
        <f t="shared" si="4"/>
        <v>8</v>
      </c>
      <c r="D366" s="81">
        <f t="shared" si="5"/>
        <v>695</v>
      </c>
      <c r="E366" s="170">
        <v>167</v>
      </c>
      <c r="F366" s="170">
        <f t="shared" si="6"/>
        <v>3</v>
      </c>
      <c r="G366" s="170">
        <v>97</v>
      </c>
      <c r="H366" s="170">
        <f t="shared" si="7"/>
        <v>4</v>
      </c>
      <c r="I366" s="11">
        <v>91</v>
      </c>
    </row>
    <row r="367" spans="1:9" s="170" customFormat="1" x14ac:dyDescent="0.35">
      <c r="A367" s="115">
        <v>44290</v>
      </c>
      <c r="B367" s="170">
        <v>707</v>
      </c>
      <c r="C367" s="170">
        <f t="shared" si="4"/>
        <v>-8</v>
      </c>
      <c r="D367" s="81">
        <f t="shared" si="5"/>
        <v>701.25</v>
      </c>
      <c r="E367" s="170">
        <v>163</v>
      </c>
      <c r="F367" s="170">
        <f t="shared" si="6"/>
        <v>-4</v>
      </c>
      <c r="G367" s="170">
        <v>93</v>
      </c>
      <c r="H367" s="170">
        <f t="shared" si="7"/>
        <v>-4</v>
      </c>
      <c r="I367" s="11">
        <v>82</v>
      </c>
    </row>
    <row r="368" spans="1:9" s="170" customFormat="1" x14ac:dyDescent="0.35">
      <c r="A368" s="115">
        <v>44291</v>
      </c>
      <c r="B368" s="170">
        <v>725</v>
      </c>
      <c r="C368" s="170">
        <f t="shared" si="4"/>
        <v>18</v>
      </c>
      <c r="D368" s="81">
        <f t="shared" si="5"/>
        <v>707.5</v>
      </c>
      <c r="E368" s="170">
        <v>169</v>
      </c>
      <c r="F368" s="170">
        <f t="shared" si="6"/>
        <v>6</v>
      </c>
      <c r="G368" s="170">
        <v>97</v>
      </c>
      <c r="H368" s="170">
        <f t="shared" si="7"/>
        <v>4</v>
      </c>
      <c r="I368" s="11">
        <v>95</v>
      </c>
    </row>
    <row r="369" spans="1:9" s="170" customFormat="1" x14ac:dyDescent="0.35">
      <c r="A369" s="115">
        <v>44292</v>
      </c>
      <c r="B369" s="170">
        <v>755</v>
      </c>
      <c r="C369" s="170">
        <f t="shared" si="4"/>
        <v>30</v>
      </c>
      <c r="D369" s="81">
        <f t="shared" si="5"/>
        <v>713</v>
      </c>
      <c r="E369" s="170">
        <v>179</v>
      </c>
      <c r="F369" s="170">
        <f t="shared" si="6"/>
        <v>10</v>
      </c>
      <c r="G369" s="170">
        <v>105</v>
      </c>
      <c r="H369" s="170">
        <f t="shared" si="7"/>
        <v>8</v>
      </c>
      <c r="I369" s="11">
        <v>100</v>
      </c>
    </row>
    <row r="370" spans="1:9" s="170" customFormat="1" x14ac:dyDescent="0.35">
      <c r="A370" s="115">
        <v>44293</v>
      </c>
      <c r="B370" s="170">
        <v>735</v>
      </c>
      <c r="C370" s="170">
        <f t="shared" si="4"/>
        <v>-20</v>
      </c>
      <c r="D370" s="81">
        <f t="shared" si="5"/>
        <v>718.625</v>
      </c>
      <c r="E370" s="170">
        <v>176</v>
      </c>
      <c r="F370" s="170">
        <f t="shared" si="6"/>
        <v>-3</v>
      </c>
      <c r="G370" s="170">
        <v>95</v>
      </c>
      <c r="H370" s="170">
        <f t="shared" si="7"/>
        <v>-10</v>
      </c>
      <c r="I370" s="11">
        <v>92</v>
      </c>
    </row>
    <row r="371" spans="1:9" s="170" customFormat="1" x14ac:dyDescent="0.35">
      <c r="A371" s="115">
        <v>44294</v>
      </c>
      <c r="B371" s="170">
        <v>711</v>
      </c>
      <c r="C371" s="170">
        <f t="shared" si="4"/>
        <v>-24</v>
      </c>
      <c r="D371" s="81">
        <f t="shared" si="5"/>
        <v>720</v>
      </c>
      <c r="E371" s="170">
        <v>174</v>
      </c>
      <c r="F371" s="170">
        <f t="shared" si="6"/>
        <v>-2</v>
      </c>
      <c r="G371" s="170">
        <v>106</v>
      </c>
      <c r="H371" s="170">
        <f t="shared" si="7"/>
        <v>11</v>
      </c>
      <c r="I371" s="11">
        <v>94</v>
      </c>
    </row>
    <row r="372" spans="1:9" s="170" customFormat="1" x14ac:dyDescent="0.35">
      <c r="A372" s="115">
        <v>44295</v>
      </c>
      <c r="B372" s="170">
        <v>685</v>
      </c>
      <c r="C372" s="170">
        <f t="shared" si="4"/>
        <v>-26</v>
      </c>
      <c r="D372" s="81">
        <f t="shared" si="5"/>
        <v>717.5</v>
      </c>
      <c r="E372" s="170">
        <v>178</v>
      </c>
      <c r="F372" s="170">
        <f t="shared" si="6"/>
        <v>4</v>
      </c>
      <c r="G372" s="170">
        <v>98</v>
      </c>
      <c r="H372" s="170">
        <f t="shared" si="7"/>
        <v>-8</v>
      </c>
      <c r="I372" s="11">
        <v>89</v>
      </c>
    </row>
    <row r="373" spans="1:9" s="170" customFormat="1" x14ac:dyDescent="0.35">
      <c r="A373" s="115">
        <v>44296</v>
      </c>
      <c r="B373" s="170">
        <v>698</v>
      </c>
      <c r="C373" s="170">
        <f t="shared" si="4"/>
        <v>13</v>
      </c>
      <c r="D373" s="81">
        <f t="shared" si="5"/>
        <v>716.375</v>
      </c>
      <c r="E373" s="170">
        <v>172</v>
      </c>
      <c r="F373" s="170">
        <f t="shared" si="6"/>
        <v>-6</v>
      </c>
      <c r="G373" s="170">
        <v>100</v>
      </c>
      <c r="H373" s="170">
        <f t="shared" si="7"/>
        <v>2</v>
      </c>
      <c r="I373" s="11">
        <v>101</v>
      </c>
    </row>
    <row r="374" spans="1:9" s="170" customFormat="1" x14ac:dyDescent="0.35">
      <c r="A374" s="115">
        <v>44297</v>
      </c>
      <c r="B374" s="170">
        <v>699</v>
      </c>
      <c r="C374" s="170">
        <f t="shared" si="4"/>
        <v>1</v>
      </c>
      <c r="D374" s="81">
        <f t="shared" si="5"/>
        <v>714.375</v>
      </c>
      <c r="E374" s="170">
        <v>162</v>
      </c>
      <c r="F374" s="170">
        <f t="shared" si="6"/>
        <v>-10</v>
      </c>
      <c r="G374" s="170">
        <v>102</v>
      </c>
      <c r="H374" s="170">
        <f t="shared" si="7"/>
        <v>2</v>
      </c>
      <c r="I374" s="11">
        <v>82</v>
      </c>
    </row>
    <row r="375" spans="1:9" s="170" customFormat="1" x14ac:dyDescent="0.35">
      <c r="A375" s="115">
        <v>44298</v>
      </c>
      <c r="B375" s="170">
        <v>714</v>
      </c>
      <c r="C375" s="170">
        <f t="shared" si="4"/>
        <v>15</v>
      </c>
      <c r="D375" s="81">
        <f t="shared" si="5"/>
        <v>715.25</v>
      </c>
      <c r="E375" s="170">
        <v>165</v>
      </c>
      <c r="F375" s="170">
        <f t="shared" si="6"/>
        <v>3</v>
      </c>
      <c r="G375" s="170">
        <v>100</v>
      </c>
      <c r="H375" s="170">
        <f t="shared" si="7"/>
        <v>-2</v>
      </c>
      <c r="I375" s="11">
        <v>90</v>
      </c>
    </row>
    <row r="376" spans="1:9" s="170" customFormat="1" x14ac:dyDescent="0.35">
      <c r="A376" s="115">
        <v>44299</v>
      </c>
      <c r="B376" s="170">
        <v>711</v>
      </c>
      <c r="C376" s="170">
        <f t="shared" si="4"/>
        <v>-3</v>
      </c>
      <c r="D376" s="81">
        <f t="shared" si="5"/>
        <v>713.5</v>
      </c>
      <c r="E376" s="170">
        <v>159</v>
      </c>
      <c r="F376" s="170">
        <f t="shared" si="6"/>
        <v>-6</v>
      </c>
      <c r="G376" s="170">
        <v>101</v>
      </c>
      <c r="H376" s="170">
        <f t="shared" si="7"/>
        <v>1</v>
      </c>
      <c r="I376" s="11">
        <v>93</v>
      </c>
    </row>
    <row r="377" spans="1:9" s="170" customFormat="1" x14ac:dyDescent="0.35">
      <c r="A377" s="115">
        <v>44300</v>
      </c>
      <c r="B377" s="170">
        <v>710</v>
      </c>
      <c r="C377" s="170">
        <f t="shared" si="4"/>
        <v>-1</v>
      </c>
      <c r="D377" s="81">
        <f t="shared" si="5"/>
        <v>707.875</v>
      </c>
      <c r="E377" s="170">
        <v>162</v>
      </c>
      <c r="F377" s="170">
        <f t="shared" si="6"/>
        <v>3</v>
      </c>
      <c r="G377" s="170">
        <v>102</v>
      </c>
      <c r="H377" s="170">
        <f t="shared" si="7"/>
        <v>1</v>
      </c>
      <c r="I377" s="11">
        <v>84</v>
      </c>
    </row>
    <row r="378" spans="1:9" s="170" customFormat="1" x14ac:dyDescent="0.35">
      <c r="A378" s="115">
        <v>44301</v>
      </c>
      <c r="B378" s="170">
        <v>699</v>
      </c>
      <c r="C378" s="170">
        <f t="shared" si="4"/>
        <v>-11</v>
      </c>
      <c r="D378" s="81">
        <f t="shared" si="5"/>
        <v>703.375</v>
      </c>
      <c r="E378" s="170">
        <v>164</v>
      </c>
      <c r="F378" s="170">
        <f t="shared" si="6"/>
        <v>2</v>
      </c>
      <c r="G378" s="170">
        <v>98</v>
      </c>
      <c r="H378" s="170">
        <f t="shared" si="7"/>
        <v>-4</v>
      </c>
      <c r="I378" s="11">
        <v>97</v>
      </c>
    </row>
    <row r="379" spans="1:9" s="170" customFormat="1" x14ac:dyDescent="0.35">
      <c r="A379" s="115">
        <v>44302</v>
      </c>
      <c r="B379" s="170">
        <v>693</v>
      </c>
      <c r="C379" s="170">
        <f t="shared" si="4"/>
        <v>-6</v>
      </c>
      <c r="D379" s="81">
        <f t="shared" si="5"/>
        <v>701.125</v>
      </c>
      <c r="E379" s="170">
        <v>169</v>
      </c>
      <c r="F379" s="170">
        <f t="shared" si="6"/>
        <v>5</v>
      </c>
      <c r="G379" s="170">
        <v>99</v>
      </c>
      <c r="H379" s="170">
        <f t="shared" si="7"/>
        <v>1</v>
      </c>
      <c r="I379" s="11">
        <v>108</v>
      </c>
    </row>
    <row r="380" spans="1:9" s="170" customFormat="1" x14ac:dyDescent="0.35">
      <c r="A380" s="115">
        <v>44303</v>
      </c>
      <c r="B380" s="170">
        <v>701</v>
      </c>
      <c r="C380" s="170">
        <f t="shared" si="4"/>
        <v>8</v>
      </c>
      <c r="D380" s="81">
        <f t="shared" si="5"/>
        <v>703.125</v>
      </c>
      <c r="E380" s="170">
        <v>162</v>
      </c>
      <c r="F380" s="170">
        <f t="shared" si="6"/>
        <v>-7</v>
      </c>
      <c r="G380" s="170">
        <v>103</v>
      </c>
      <c r="H380" s="170">
        <f t="shared" si="7"/>
        <v>4</v>
      </c>
      <c r="I380" s="11">
        <v>107</v>
      </c>
    </row>
    <row r="381" spans="1:9" s="170" customFormat="1" x14ac:dyDescent="0.35">
      <c r="A381" s="115">
        <v>44304</v>
      </c>
      <c r="B381" s="170">
        <v>705</v>
      </c>
      <c r="C381" s="170">
        <f t="shared" si="4"/>
        <v>4</v>
      </c>
      <c r="D381" s="81">
        <f t="shared" si="5"/>
        <v>704</v>
      </c>
      <c r="E381" s="170">
        <v>163</v>
      </c>
      <c r="F381" s="170">
        <f t="shared" si="6"/>
        <v>1</v>
      </c>
      <c r="G381" s="170">
        <v>95</v>
      </c>
      <c r="H381" s="170">
        <f t="shared" si="7"/>
        <v>-8</v>
      </c>
      <c r="I381" s="11">
        <v>97</v>
      </c>
    </row>
    <row r="382" spans="1:9" s="170" customFormat="1" x14ac:dyDescent="0.35">
      <c r="A382" s="115">
        <v>44305</v>
      </c>
      <c r="B382" s="170">
        <v>708</v>
      </c>
      <c r="C382" s="170">
        <f t="shared" si="4"/>
        <v>3</v>
      </c>
      <c r="D382" s="81">
        <f t="shared" si="5"/>
        <v>705.125</v>
      </c>
      <c r="E382" s="170">
        <v>168</v>
      </c>
      <c r="F382" s="170">
        <f t="shared" si="6"/>
        <v>5</v>
      </c>
      <c r="G382" s="170">
        <v>102</v>
      </c>
      <c r="H382" s="170">
        <f t="shared" si="7"/>
        <v>7</v>
      </c>
      <c r="I382" s="11">
        <v>82</v>
      </c>
    </row>
    <row r="383" spans="1:9" s="170" customFormat="1" x14ac:dyDescent="0.35">
      <c r="A383" s="115">
        <v>44306</v>
      </c>
      <c r="B383" s="170">
        <v>686</v>
      </c>
      <c r="C383" s="170">
        <f t="shared" si="4"/>
        <v>-22</v>
      </c>
      <c r="D383" s="81">
        <f t="shared" si="5"/>
        <v>701.625</v>
      </c>
      <c r="E383" s="170">
        <v>156</v>
      </c>
      <c r="F383" s="170">
        <f t="shared" si="6"/>
        <v>-12</v>
      </c>
      <c r="G383" s="5">
        <v>95</v>
      </c>
      <c r="H383" s="170">
        <f t="shared" si="7"/>
        <v>-7</v>
      </c>
      <c r="I383" s="11">
        <v>79</v>
      </c>
    </row>
    <row r="384" spans="1:9" s="170" customFormat="1" x14ac:dyDescent="0.35">
      <c r="A384" s="115">
        <v>44307</v>
      </c>
      <c r="B384" s="170">
        <v>645</v>
      </c>
      <c r="C384" s="170">
        <f t="shared" si="4"/>
        <v>-41</v>
      </c>
      <c r="D384" s="81">
        <f t="shared" si="5"/>
        <v>693.375</v>
      </c>
      <c r="E384" s="170">
        <v>158</v>
      </c>
      <c r="F384" s="170">
        <f t="shared" si="6"/>
        <v>2</v>
      </c>
      <c r="G384" s="5">
        <v>90</v>
      </c>
      <c r="H384" s="170">
        <f t="shared" si="7"/>
        <v>-5</v>
      </c>
      <c r="I384" s="11">
        <v>93</v>
      </c>
    </row>
    <row r="385" spans="1:9" s="170" customFormat="1" x14ac:dyDescent="0.35">
      <c r="A385" s="115">
        <v>44308</v>
      </c>
      <c r="B385" s="170">
        <v>644</v>
      </c>
      <c r="C385" s="170">
        <f t="shared" si="4"/>
        <v>-1</v>
      </c>
      <c r="D385" s="81">
        <f t="shared" si="5"/>
        <v>685.125</v>
      </c>
      <c r="E385" s="170">
        <v>156</v>
      </c>
      <c r="F385" s="170">
        <f t="shared" si="6"/>
        <v>-2</v>
      </c>
      <c r="G385" s="5">
        <v>89</v>
      </c>
      <c r="H385" s="170">
        <f t="shared" si="7"/>
        <v>-1</v>
      </c>
      <c r="I385" s="11">
        <v>80</v>
      </c>
    </row>
    <row r="386" spans="1:9" s="170" customFormat="1" x14ac:dyDescent="0.35">
      <c r="A386" s="115">
        <v>44309</v>
      </c>
      <c r="B386" s="170">
        <v>633</v>
      </c>
      <c r="C386" s="170">
        <f t="shared" si="4"/>
        <v>-11</v>
      </c>
      <c r="D386" s="81">
        <f t="shared" si="5"/>
        <v>676.875</v>
      </c>
      <c r="E386" s="170">
        <v>144</v>
      </c>
      <c r="F386" s="170">
        <f t="shared" si="6"/>
        <v>-12</v>
      </c>
      <c r="G386" s="170">
        <v>90</v>
      </c>
      <c r="H386" s="170">
        <f t="shared" si="7"/>
        <v>1</v>
      </c>
      <c r="I386" s="11">
        <v>89</v>
      </c>
    </row>
    <row r="387" spans="1:9" s="170" customFormat="1" x14ac:dyDescent="0.35">
      <c r="A387" s="115">
        <v>44310</v>
      </c>
      <c r="B387" s="170">
        <v>641</v>
      </c>
      <c r="C387" s="170">
        <f t="shared" si="4"/>
        <v>8</v>
      </c>
      <c r="D387" s="81">
        <f t="shared" si="5"/>
        <v>670.375</v>
      </c>
      <c r="E387" s="6">
        <v>152</v>
      </c>
      <c r="F387" s="170">
        <f t="shared" si="6"/>
        <v>8</v>
      </c>
      <c r="G387" s="170">
        <v>96</v>
      </c>
      <c r="H387" s="170">
        <f t="shared" si="7"/>
        <v>6</v>
      </c>
      <c r="I387" s="11">
        <v>87</v>
      </c>
    </row>
    <row r="388" spans="1:9" s="170" customFormat="1" x14ac:dyDescent="0.35">
      <c r="A388" s="115">
        <v>44311</v>
      </c>
      <c r="B388" s="170">
        <v>625</v>
      </c>
      <c r="C388" s="170">
        <f t="shared" si="4"/>
        <v>-16</v>
      </c>
      <c r="D388" s="81">
        <f t="shared" si="5"/>
        <v>660.875</v>
      </c>
      <c r="E388" s="6">
        <v>154</v>
      </c>
      <c r="F388" s="170">
        <f t="shared" si="6"/>
        <v>2</v>
      </c>
      <c r="G388" s="170">
        <v>97</v>
      </c>
      <c r="H388" s="170">
        <f t="shared" si="7"/>
        <v>1</v>
      </c>
      <c r="I388" s="11">
        <v>61</v>
      </c>
    </row>
    <row r="389" spans="1:9" s="170" customFormat="1" x14ac:dyDescent="0.35">
      <c r="A389" s="115">
        <v>44312</v>
      </c>
      <c r="B389" s="170">
        <v>628</v>
      </c>
      <c r="C389" s="170">
        <f t="shared" si="4"/>
        <v>3</v>
      </c>
      <c r="D389" s="81">
        <f t="shared" si="5"/>
        <v>651.25</v>
      </c>
      <c r="E389" s="6">
        <v>158</v>
      </c>
      <c r="F389" s="170">
        <f t="shared" si="6"/>
        <v>4</v>
      </c>
      <c r="G389" s="170">
        <v>93</v>
      </c>
      <c r="H389" s="170">
        <f t="shared" si="7"/>
        <v>-4</v>
      </c>
      <c r="I389" s="11">
        <v>80</v>
      </c>
    </row>
    <row r="390" spans="1:9" s="170" customFormat="1" x14ac:dyDescent="0.35">
      <c r="A390" s="115">
        <v>44313</v>
      </c>
      <c r="B390" s="170">
        <v>594</v>
      </c>
      <c r="C390" s="170">
        <f t="shared" si="4"/>
        <v>-34</v>
      </c>
      <c r="D390" s="81">
        <f t="shared" si="5"/>
        <v>637</v>
      </c>
      <c r="E390" s="6">
        <v>153</v>
      </c>
      <c r="F390" s="170">
        <f t="shared" si="6"/>
        <v>-5</v>
      </c>
      <c r="G390" s="170">
        <v>89</v>
      </c>
      <c r="H390" s="170">
        <f t="shared" si="7"/>
        <v>-4</v>
      </c>
      <c r="I390" s="11">
        <v>61</v>
      </c>
    </row>
    <row r="391" spans="1:9" s="170" customFormat="1" x14ac:dyDescent="0.35">
      <c r="A391" s="115">
        <v>44314</v>
      </c>
      <c r="B391" s="170">
        <v>590</v>
      </c>
      <c r="C391" s="170">
        <f t="shared" si="4"/>
        <v>-4</v>
      </c>
      <c r="D391" s="81">
        <f t="shared" si="5"/>
        <v>625</v>
      </c>
      <c r="E391" s="6">
        <v>155</v>
      </c>
      <c r="F391" s="170">
        <f t="shared" si="6"/>
        <v>2</v>
      </c>
      <c r="G391" s="170">
        <v>89</v>
      </c>
      <c r="H391" s="170">
        <f t="shared" si="7"/>
        <v>0</v>
      </c>
      <c r="I391" s="11">
        <v>75</v>
      </c>
    </row>
    <row r="392" spans="1:9" s="170" customFormat="1" x14ac:dyDescent="0.35">
      <c r="A392" s="115">
        <v>44315</v>
      </c>
      <c r="B392" s="170">
        <v>559</v>
      </c>
      <c r="C392" s="170">
        <f t="shared" si="4"/>
        <v>-31</v>
      </c>
      <c r="D392" s="81">
        <f t="shared" si="5"/>
        <v>614.25</v>
      </c>
      <c r="E392" s="6">
        <v>152</v>
      </c>
      <c r="F392" s="170">
        <f t="shared" si="6"/>
        <v>-3</v>
      </c>
      <c r="G392" s="170">
        <v>79</v>
      </c>
      <c r="H392" s="170">
        <f t="shared" si="7"/>
        <v>-10</v>
      </c>
      <c r="I392" s="11">
        <v>66</v>
      </c>
    </row>
    <row r="393" spans="1:9" s="170" customFormat="1" x14ac:dyDescent="0.35">
      <c r="A393" s="115">
        <v>44316</v>
      </c>
      <c r="B393" s="170">
        <v>541</v>
      </c>
      <c r="C393" s="170">
        <f t="shared" si="4"/>
        <v>-18</v>
      </c>
      <c r="D393" s="81">
        <f t="shared" si="5"/>
        <v>601.375</v>
      </c>
      <c r="E393" s="6">
        <v>146</v>
      </c>
      <c r="F393" s="170">
        <f t="shared" si="6"/>
        <v>-6</v>
      </c>
      <c r="G393" s="170">
        <v>78</v>
      </c>
      <c r="H393" s="170">
        <f t="shared" si="7"/>
        <v>-1</v>
      </c>
      <c r="I393" s="11">
        <v>63</v>
      </c>
    </row>
    <row r="394" spans="1:9" s="170" customFormat="1" x14ac:dyDescent="0.35">
      <c r="A394" s="115">
        <v>44317</v>
      </c>
      <c r="B394" s="170">
        <v>525</v>
      </c>
      <c r="C394" s="170">
        <f t="shared" si="4"/>
        <v>-16</v>
      </c>
      <c r="D394" s="81">
        <f t="shared" si="5"/>
        <v>587.875</v>
      </c>
      <c r="E394" s="6">
        <v>143</v>
      </c>
      <c r="F394" s="170">
        <f t="shared" si="6"/>
        <v>-3</v>
      </c>
      <c r="G394" s="170">
        <v>81</v>
      </c>
      <c r="H394" s="170">
        <f t="shared" si="7"/>
        <v>3</v>
      </c>
      <c r="I394" s="11">
        <v>59</v>
      </c>
    </row>
    <row r="395" spans="1:9" s="170" customFormat="1" x14ac:dyDescent="0.35">
      <c r="A395" s="115">
        <v>44318</v>
      </c>
      <c r="B395" s="170">
        <v>522</v>
      </c>
      <c r="C395" s="170">
        <f t="shared" si="4"/>
        <v>-3</v>
      </c>
      <c r="D395" s="81">
        <f t="shared" si="5"/>
        <v>573</v>
      </c>
      <c r="E395" s="6">
        <v>133</v>
      </c>
      <c r="F395" s="170">
        <f t="shared" si="6"/>
        <v>-10</v>
      </c>
      <c r="G395" s="170">
        <v>82</v>
      </c>
      <c r="H395" s="170">
        <f t="shared" si="7"/>
        <v>1</v>
      </c>
      <c r="I395" s="11">
        <v>53</v>
      </c>
    </row>
    <row r="396" spans="1:9" s="170" customFormat="1" x14ac:dyDescent="0.35">
      <c r="A396" s="115">
        <v>44319</v>
      </c>
      <c r="B396" s="170">
        <v>516</v>
      </c>
      <c r="C396" s="170">
        <f t="shared" si="4"/>
        <v>-6</v>
      </c>
      <c r="D396" s="81">
        <f t="shared" si="5"/>
        <v>559.375</v>
      </c>
      <c r="E396" s="6">
        <v>136</v>
      </c>
      <c r="F396" s="170">
        <f t="shared" si="6"/>
        <v>3</v>
      </c>
      <c r="G396" s="170">
        <v>85</v>
      </c>
      <c r="H396" s="170">
        <f t="shared" si="7"/>
        <v>3</v>
      </c>
      <c r="I396" s="11">
        <v>51</v>
      </c>
    </row>
    <row r="397" spans="1:9" s="170" customFormat="1" x14ac:dyDescent="0.35">
      <c r="A397" s="115">
        <v>44320</v>
      </c>
      <c r="B397" s="170">
        <v>485</v>
      </c>
      <c r="C397" s="170">
        <f t="shared" si="4"/>
        <v>-31</v>
      </c>
      <c r="D397" s="81">
        <f t="shared" si="5"/>
        <v>541.5</v>
      </c>
      <c r="E397" s="6">
        <v>135</v>
      </c>
      <c r="F397" s="170">
        <f t="shared" si="6"/>
        <v>-1</v>
      </c>
      <c r="G397" s="170">
        <v>81</v>
      </c>
      <c r="H397" s="170">
        <f t="shared" si="7"/>
        <v>-4</v>
      </c>
      <c r="I397" s="11">
        <v>55</v>
      </c>
    </row>
    <row r="398" spans="1:9" s="170" customFormat="1" x14ac:dyDescent="0.35">
      <c r="A398" s="115">
        <v>44321</v>
      </c>
      <c r="B398" s="170">
        <v>469</v>
      </c>
      <c r="C398" s="170">
        <f t="shared" si="4"/>
        <v>-16</v>
      </c>
      <c r="D398" s="81">
        <f t="shared" si="5"/>
        <v>525.875</v>
      </c>
      <c r="E398" s="6">
        <v>137</v>
      </c>
      <c r="F398" s="170">
        <f t="shared" si="6"/>
        <v>2</v>
      </c>
      <c r="G398" s="170">
        <v>87</v>
      </c>
      <c r="H398" s="170">
        <f t="shared" si="7"/>
        <v>6</v>
      </c>
      <c r="I398" s="11">
        <v>59</v>
      </c>
    </row>
    <row r="399" spans="1:9" s="170" customFormat="1" x14ac:dyDescent="0.35">
      <c r="A399" s="115">
        <v>44322</v>
      </c>
      <c r="B399" s="170">
        <v>459</v>
      </c>
      <c r="C399" s="170">
        <f t="shared" si="4"/>
        <v>-10</v>
      </c>
      <c r="D399" s="81">
        <f t="shared" si="5"/>
        <v>509.5</v>
      </c>
      <c r="E399" s="6">
        <v>138</v>
      </c>
      <c r="F399" s="170">
        <f t="shared" si="6"/>
        <v>1</v>
      </c>
      <c r="G399" s="170">
        <v>82</v>
      </c>
      <c r="H399" s="170">
        <f t="shared" si="7"/>
        <v>-5</v>
      </c>
      <c r="I399" s="11">
        <v>63</v>
      </c>
    </row>
    <row r="400" spans="1:9" s="170" customFormat="1" x14ac:dyDescent="0.35">
      <c r="A400" s="115">
        <v>44323</v>
      </c>
      <c r="B400" s="170">
        <v>441</v>
      </c>
      <c r="C400" s="170">
        <f t="shared" si="4"/>
        <v>-18</v>
      </c>
      <c r="D400" s="81">
        <f t="shared" si="5"/>
        <v>494.75</v>
      </c>
      <c r="E400" s="6">
        <v>128</v>
      </c>
      <c r="F400" s="170">
        <f t="shared" si="6"/>
        <v>-10</v>
      </c>
      <c r="G400" s="170">
        <v>66</v>
      </c>
      <c r="H400" s="170">
        <f t="shared" si="7"/>
        <v>-16</v>
      </c>
      <c r="I400" s="11">
        <v>50</v>
      </c>
    </row>
    <row r="401" spans="1:9" s="170" customFormat="1" x14ac:dyDescent="0.35">
      <c r="A401" s="115">
        <v>44324</v>
      </c>
      <c r="B401" s="170">
        <v>438</v>
      </c>
      <c r="C401" s="170">
        <f t="shared" si="4"/>
        <v>-3</v>
      </c>
      <c r="D401" s="81">
        <f t="shared" si="5"/>
        <v>481.875</v>
      </c>
      <c r="E401" s="6">
        <v>124</v>
      </c>
      <c r="F401" s="170">
        <f t="shared" si="6"/>
        <v>-4</v>
      </c>
      <c r="G401" s="170">
        <v>74</v>
      </c>
      <c r="H401" s="170">
        <f t="shared" si="7"/>
        <v>8</v>
      </c>
      <c r="I401" s="11">
        <v>58</v>
      </c>
    </row>
    <row r="402" spans="1:9"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11">
        <v>36</v>
      </c>
    </row>
    <row r="403" spans="1:9" s="170" customFormat="1" x14ac:dyDescent="0.35">
      <c r="A403" s="115">
        <v>44326</v>
      </c>
      <c r="B403" s="170">
        <v>441</v>
      </c>
      <c r="C403" s="170">
        <f t="shared" si="8"/>
        <v>14</v>
      </c>
      <c r="D403" s="81">
        <f t="shared" si="5"/>
        <v>459.5</v>
      </c>
      <c r="E403" s="6">
        <v>117</v>
      </c>
      <c r="F403" s="170">
        <f t="shared" si="6"/>
        <v>0</v>
      </c>
      <c r="G403" s="170">
        <v>76</v>
      </c>
      <c r="H403" s="170">
        <f t="shared" si="7"/>
        <v>-1</v>
      </c>
      <c r="I403" s="11">
        <v>43</v>
      </c>
    </row>
    <row r="404" spans="1:9" s="65" customFormat="1" x14ac:dyDescent="0.35">
      <c r="A404" s="66">
        <v>44327</v>
      </c>
      <c r="B404" s="152">
        <v>428</v>
      </c>
      <c r="C404" s="65">
        <f t="shared" si="8"/>
        <v>-13</v>
      </c>
      <c r="D404" s="153">
        <f t="shared" si="5"/>
        <v>448.5</v>
      </c>
      <c r="E404" s="152">
        <v>114</v>
      </c>
      <c r="F404" s="65">
        <f t="shared" si="6"/>
        <v>-3</v>
      </c>
      <c r="G404" s="11">
        <v>76</v>
      </c>
      <c r="H404" s="65">
        <f t="shared" si="7"/>
        <v>0</v>
      </c>
      <c r="I404" s="11">
        <v>60</v>
      </c>
    </row>
    <row r="405" spans="1:9" s="170" customFormat="1" x14ac:dyDescent="0.35">
      <c r="A405" s="66">
        <v>44328</v>
      </c>
      <c r="B405" s="170">
        <v>385</v>
      </c>
      <c r="C405" s="65">
        <f t="shared" si="8"/>
        <v>-43</v>
      </c>
      <c r="D405" s="153">
        <f t="shared" si="5"/>
        <v>436</v>
      </c>
      <c r="E405" s="170">
        <v>111</v>
      </c>
      <c r="F405" s="65">
        <f t="shared" si="6"/>
        <v>-3</v>
      </c>
      <c r="G405" s="170">
        <v>70</v>
      </c>
      <c r="H405" s="65">
        <f t="shared" si="7"/>
        <v>-6</v>
      </c>
      <c r="I405" s="11">
        <v>45</v>
      </c>
    </row>
    <row r="406" spans="1:9" s="170" customFormat="1" x14ac:dyDescent="0.35">
      <c r="A406" s="66">
        <v>44329</v>
      </c>
      <c r="B406" s="170">
        <v>376</v>
      </c>
      <c r="C406" s="65">
        <f t="shared" si="8"/>
        <v>-9</v>
      </c>
      <c r="D406" s="153">
        <f t="shared" si="5"/>
        <v>424.375</v>
      </c>
      <c r="E406" s="170">
        <v>104</v>
      </c>
      <c r="F406" s="65">
        <f t="shared" si="6"/>
        <v>-7</v>
      </c>
      <c r="G406" s="170">
        <v>63</v>
      </c>
      <c r="H406" s="65">
        <f t="shared" si="7"/>
        <v>-7</v>
      </c>
      <c r="I406" s="11">
        <v>49</v>
      </c>
    </row>
    <row r="407" spans="1:9" s="170" customFormat="1" x14ac:dyDescent="0.35">
      <c r="A407" s="66">
        <v>44330</v>
      </c>
      <c r="B407" s="170">
        <v>352</v>
      </c>
      <c r="C407" s="65">
        <f t="shared" si="8"/>
        <v>-24</v>
      </c>
      <c r="D407" s="153">
        <f t="shared" si="5"/>
        <v>411</v>
      </c>
      <c r="E407" s="170">
        <v>97</v>
      </c>
      <c r="F407" s="65">
        <f t="shared" si="6"/>
        <v>-7</v>
      </c>
      <c r="G407" s="170">
        <v>58</v>
      </c>
      <c r="H407" s="65">
        <f t="shared" si="7"/>
        <v>-5</v>
      </c>
      <c r="I407" s="11">
        <v>46</v>
      </c>
    </row>
    <row r="408" spans="1:9" s="170" customFormat="1" x14ac:dyDescent="0.35">
      <c r="A408" s="66">
        <v>44331</v>
      </c>
      <c r="B408" s="170">
        <v>337</v>
      </c>
      <c r="C408" s="65">
        <f t="shared" si="8"/>
        <v>-15</v>
      </c>
      <c r="D408" s="153">
        <f t="shared" si="5"/>
        <v>398</v>
      </c>
      <c r="E408" s="170">
        <v>94</v>
      </c>
      <c r="F408" s="65">
        <f t="shared" si="6"/>
        <v>-3</v>
      </c>
      <c r="G408" s="170">
        <v>55</v>
      </c>
      <c r="H408" s="65">
        <f t="shared" si="7"/>
        <v>-3</v>
      </c>
      <c r="I408" s="11">
        <v>40</v>
      </c>
    </row>
    <row r="409" spans="1:9" s="170" customFormat="1" x14ac:dyDescent="0.35">
      <c r="A409" s="66">
        <v>44332</v>
      </c>
      <c r="B409" s="170">
        <v>336</v>
      </c>
      <c r="C409" s="65">
        <f t="shared" si="8"/>
        <v>-1</v>
      </c>
      <c r="D409" s="153">
        <f t="shared" si="5"/>
        <v>385.25</v>
      </c>
      <c r="E409" s="170">
        <v>96</v>
      </c>
      <c r="F409" s="65">
        <f t="shared" si="6"/>
        <v>2</v>
      </c>
      <c r="G409" s="170">
        <v>56</v>
      </c>
      <c r="H409" s="65">
        <f t="shared" si="7"/>
        <v>1</v>
      </c>
      <c r="I409" s="11">
        <v>40</v>
      </c>
    </row>
    <row r="410" spans="1:9" s="170" customFormat="1" x14ac:dyDescent="0.35">
      <c r="A410" s="66">
        <v>44333</v>
      </c>
      <c r="B410" s="170">
        <v>326</v>
      </c>
      <c r="C410" s="65">
        <f t="shared" si="8"/>
        <v>-10</v>
      </c>
      <c r="D410" s="153">
        <f t="shared" si="5"/>
        <v>372.625</v>
      </c>
      <c r="E410" s="170">
        <v>93</v>
      </c>
      <c r="F410" s="65">
        <f t="shared" si="6"/>
        <v>-3</v>
      </c>
      <c r="G410" s="170">
        <v>54</v>
      </c>
      <c r="H410" s="65">
        <f t="shared" si="7"/>
        <v>-2</v>
      </c>
      <c r="I410" s="11">
        <v>39</v>
      </c>
    </row>
    <row r="411" spans="1:9" s="5" customFormat="1" x14ac:dyDescent="0.35">
      <c r="A411" s="161">
        <v>44334</v>
      </c>
      <c r="B411" s="154">
        <v>332</v>
      </c>
      <c r="C411" s="11">
        <f t="shared" si="8"/>
        <v>6</v>
      </c>
      <c r="D411" s="162">
        <f t="shared" si="5"/>
        <v>359</v>
      </c>
      <c r="E411" s="154">
        <v>96</v>
      </c>
      <c r="F411" s="11">
        <f t="shared" si="6"/>
        <v>3</v>
      </c>
      <c r="G411" s="5">
        <v>56</v>
      </c>
      <c r="H411" s="11">
        <f t="shared" si="7"/>
        <v>2</v>
      </c>
      <c r="I411" s="11">
        <v>45</v>
      </c>
    </row>
    <row r="412" spans="1:9" s="170" customFormat="1" x14ac:dyDescent="0.35">
      <c r="A412" s="161">
        <v>44335</v>
      </c>
      <c r="B412" s="170">
        <v>327</v>
      </c>
      <c r="C412" s="11">
        <f t="shared" si="8"/>
        <v>-5</v>
      </c>
      <c r="D412" s="162">
        <f t="shared" si="5"/>
        <v>346.375</v>
      </c>
      <c r="E412" s="170">
        <v>91</v>
      </c>
      <c r="F412" s="11">
        <f t="shared" si="6"/>
        <v>-5</v>
      </c>
      <c r="G412" s="170">
        <v>51</v>
      </c>
      <c r="H412" s="11">
        <f t="shared" si="7"/>
        <v>-5</v>
      </c>
      <c r="I412" s="11">
        <v>40</v>
      </c>
    </row>
    <row r="413" spans="1:9" s="5" customFormat="1" x14ac:dyDescent="0.35">
      <c r="A413" s="161">
        <v>44336</v>
      </c>
      <c r="B413" s="154">
        <v>303</v>
      </c>
      <c r="C413" s="11">
        <f t="shared" si="8"/>
        <v>-24</v>
      </c>
      <c r="D413" s="162">
        <f t="shared" si="5"/>
        <v>336.125</v>
      </c>
      <c r="E413" s="154">
        <v>81</v>
      </c>
      <c r="F413" s="11">
        <f t="shared" si="6"/>
        <v>-10</v>
      </c>
      <c r="G413" s="5">
        <v>49</v>
      </c>
      <c r="H413" s="11">
        <f t="shared" si="7"/>
        <v>-2</v>
      </c>
      <c r="I413" s="11">
        <v>32</v>
      </c>
    </row>
    <row r="414" spans="1:9" s="170" customFormat="1" x14ac:dyDescent="0.35">
      <c r="A414" s="161">
        <v>44337</v>
      </c>
      <c r="B414" s="170">
        <v>281</v>
      </c>
      <c r="C414" s="11">
        <f t="shared" si="8"/>
        <v>-22</v>
      </c>
      <c r="D414" s="162">
        <f t="shared" si="5"/>
        <v>324.25</v>
      </c>
      <c r="E414" s="170">
        <v>81</v>
      </c>
      <c r="F414" s="11">
        <f t="shared" si="6"/>
        <v>0</v>
      </c>
      <c r="G414" s="170">
        <v>46</v>
      </c>
      <c r="H414" s="11">
        <f t="shared" si="7"/>
        <v>-3</v>
      </c>
      <c r="I414" s="11">
        <v>31</v>
      </c>
    </row>
    <row r="415" spans="1:9" s="170" customFormat="1" x14ac:dyDescent="0.35">
      <c r="A415" s="161">
        <v>44338</v>
      </c>
      <c r="B415" s="170">
        <v>257</v>
      </c>
      <c r="C415" s="11">
        <f t="shared" si="8"/>
        <v>-24</v>
      </c>
      <c r="D415" s="162">
        <f t="shared" si="5"/>
        <v>312.375</v>
      </c>
      <c r="E415" s="170">
        <v>75</v>
      </c>
      <c r="F415" s="11">
        <f t="shared" si="6"/>
        <v>-6</v>
      </c>
      <c r="G415" s="170">
        <v>45</v>
      </c>
      <c r="H415" s="11">
        <f t="shared" si="7"/>
        <v>-1</v>
      </c>
      <c r="I415" s="11">
        <v>29</v>
      </c>
    </row>
    <row r="416" spans="1:9" s="170" customFormat="1" x14ac:dyDescent="0.35">
      <c r="A416" s="161">
        <v>44339</v>
      </c>
      <c r="B416" s="170">
        <v>258</v>
      </c>
      <c r="C416" s="11">
        <f t="shared" si="8"/>
        <v>1</v>
      </c>
      <c r="D416" s="162">
        <f t="shared" si="5"/>
        <v>302.5</v>
      </c>
      <c r="E416" s="170">
        <v>71</v>
      </c>
      <c r="F416" s="11">
        <f t="shared" si="6"/>
        <v>-4</v>
      </c>
      <c r="G416" s="170">
        <v>40</v>
      </c>
      <c r="H416" s="11">
        <f t="shared" si="7"/>
        <v>-5</v>
      </c>
      <c r="I416" s="11">
        <v>36</v>
      </c>
    </row>
    <row r="417" spans="1:9" s="170" customFormat="1" x14ac:dyDescent="0.35">
      <c r="A417" s="161">
        <v>44340</v>
      </c>
      <c r="B417" s="170">
        <v>248</v>
      </c>
      <c r="C417" s="11">
        <f t="shared" si="8"/>
        <v>-10</v>
      </c>
      <c r="D417" s="162">
        <f t="shared" si="5"/>
        <v>291.5</v>
      </c>
      <c r="E417" s="170">
        <v>74</v>
      </c>
      <c r="F417" s="11">
        <f t="shared" si="6"/>
        <v>3</v>
      </c>
      <c r="G417" s="170">
        <v>40</v>
      </c>
      <c r="H417" s="11">
        <f t="shared" si="7"/>
        <v>0</v>
      </c>
      <c r="I417" s="11">
        <v>39</v>
      </c>
    </row>
    <row r="418" spans="1:9" s="5" customFormat="1" x14ac:dyDescent="0.35">
      <c r="A418" s="171">
        <v>44341</v>
      </c>
      <c r="B418" s="154">
        <v>264</v>
      </c>
      <c r="C418" s="11">
        <f t="shared" si="8"/>
        <v>16</v>
      </c>
      <c r="D418" s="162">
        <f t="shared" si="5"/>
        <v>283.75</v>
      </c>
      <c r="E418" s="154">
        <v>78</v>
      </c>
      <c r="F418" s="11">
        <f t="shared" si="6"/>
        <v>4</v>
      </c>
      <c r="G418" s="5">
        <v>43</v>
      </c>
      <c r="H418" s="11">
        <f t="shared" si="7"/>
        <v>3</v>
      </c>
      <c r="I418" s="11">
        <v>55</v>
      </c>
    </row>
    <row r="419" spans="1:9" s="170" customFormat="1" x14ac:dyDescent="0.35">
      <c r="A419" s="171">
        <v>44342</v>
      </c>
      <c r="B419" s="170">
        <v>253</v>
      </c>
      <c r="C419" s="11">
        <f t="shared" si="8"/>
        <v>-11</v>
      </c>
      <c r="D419" s="162">
        <f t="shared" si="5"/>
        <v>273.875</v>
      </c>
      <c r="E419" s="170">
        <v>79</v>
      </c>
      <c r="F419" s="11">
        <f t="shared" si="6"/>
        <v>1</v>
      </c>
      <c r="G419" s="170">
        <v>42</v>
      </c>
      <c r="H419" s="11">
        <f t="shared" si="7"/>
        <v>-1</v>
      </c>
      <c r="I419" s="11">
        <v>28</v>
      </c>
    </row>
    <row r="420" spans="1:9" x14ac:dyDescent="0.35">
      <c r="A420" s="171">
        <v>44343</v>
      </c>
      <c r="B420" s="27">
        <v>241</v>
      </c>
      <c r="C420" s="11">
        <f t="shared" si="8"/>
        <v>-12</v>
      </c>
      <c r="D420" s="162">
        <f t="shared" si="5"/>
        <v>263.125</v>
      </c>
      <c r="E420" s="27">
        <v>74</v>
      </c>
      <c r="F420" s="11">
        <f t="shared" si="6"/>
        <v>-5</v>
      </c>
      <c r="G420" s="27">
        <v>40</v>
      </c>
      <c r="H420" s="11">
        <f t="shared" si="7"/>
        <v>-2</v>
      </c>
      <c r="I420" s="11">
        <v>27</v>
      </c>
    </row>
    <row r="421" spans="1:9" x14ac:dyDescent="0.35">
      <c r="A421" s="171">
        <v>44344</v>
      </c>
      <c r="B421" s="27">
        <v>236</v>
      </c>
      <c r="C421" s="11">
        <f t="shared" si="8"/>
        <v>-5</v>
      </c>
      <c r="D421" s="162">
        <f t="shared" si="5"/>
        <v>254.75</v>
      </c>
      <c r="E421" s="27">
        <v>73</v>
      </c>
      <c r="F421" s="11">
        <f t="shared" si="6"/>
        <v>-1</v>
      </c>
      <c r="G421" s="27">
        <v>40</v>
      </c>
      <c r="H421" s="11">
        <f t="shared" si="7"/>
        <v>0</v>
      </c>
      <c r="I421" s="11">
        <v>30</v>
      </c>
    </row>
    <row r="422" spans="1:9" x14ac:dyDescent="0.35">
      <c r="A422" s="171">
        <v>44345</v>
      </c>
      <c r="B422" s="27">
        <v>236</v>
      </c>
      <c r="C422" s="11">
        <f t="shared" si="8"/>
        <v>0</v>
      </c>
      <c r="D422" s="162">
        <f t="shared" si="5"/>
        <v>249.125</v>
      </c>
      <c r="E422" s="27">
        <v>74</v>
      </c>
      <c r="F422" s="11">
        <f t="shared" si="6"/>
        <v>1</v>
      </c>
      <c r="G422" s="27">
        <v>39</v>
      </c>
      <c r="H422" s="11">
        <f t="shared" si="7"/>
        <v>-1</v>
      </c>
      <c r="I422" s="11">
        <v>33</v>
      </c>
    </row>
    <row r="423" spans="1:9" x14ac:dyDescent="0.35">
      <c r="A423" s="171">
        <v>44346</v>
      </c>
      <c r="B423" s="27">
        <v>230</v>
      </c>
      <c r="C423" s="11">
        <f t="shared" si="8"/>
        <v>-6</v>
      </c>
      <c r="D423" s="162">
        <f t="shared" si="5"/>
        <v>245.75</v>
      </c>
      <c r="E423" s="27">
        <v>73</v>
      </c>
      <c r="F423" s="11">
        <f t="shared" si="6"/>
        <v>-1</v>
      </c>
      <c r="G423" s="27">
        <v>36</v>
      </c>
      <c r="H423" s="11">
        <f t="shared" si="7"/>
        <v>-3</v>
      </c>
      <c r="I423" s="11">
        <v>17</v>
      </c>
    </row>
    <row r="424" spans="1:9" x14ac:dyDescent="0.35">
      <c r="A424" s="171">
        <v>44347</v>
      </c>
      <c r="B424" s="27">
        <v>225</v>
      </c>
      <c r="C424" s="11">
        <f t="shared" si="8"/>
        <v>-5</v>
      </c>
      <c r="D424" s="162">
        <f t="shared" si="5"/>
        <v>241.625</v>
      </c>
      <c r="E424" s="27">
        <v>77</v>
      </c>
      <c r="F424" s="11">
        <f t="shared" si="6"/>
        <v>4</v>
      </c>
      <c r="G424" s="27">
        <v>38</v>
      </c>
      <c r="H424" s="11">
        <f t="shared" si="7"/>
        <v>2</v>
      </c>
      <c r="I424" s="11">
        <v>26</v>
      </c>
    </row>
    <row r="425" spans="1:9" s="5" customFormat="1" x14ac:dyDescent="0.35">
      <c r="A425" s="171">
        <v>44348</v>
      </c>
      <c r="B425" s="154">
        <v>216</v>
      </c>
      <c r="C425" s="11">
        <f t="shared" si="8"/>
        <v>-9</v>
      </c>
      <c r="D425" s="162">
        <f t="shared" si="5"/>
        <v>237.625</v>
      </c>
      <c r="E425" s="154">
        <v>76</v>
      </c>
      <c r="F425" s="11">
        <f t="shared" si="6"/>
        <v>-1</v>
      </c>
      <c r="G425" s="5">
        <v>37</v>
      </c>
      <c r="H425" s="11">
        <f t="shared" si="7"/>
        <v>-1</v>
      </c>
      <c r="I425" s="11">
        <v>21</v>
      </c>
    </row>
    <row r="426" spans="1:9" x14ac:dyDescent="0.35">
      <c r="A426" s="171">
        <v>44349</v>
      </c>
      <c r="B426" s="27">
        <v>203</v>
      </c>
      <c r="C426" s="11">
        <f t="shared" si="8"/>
        <v>-13</v>
      </c>
      <c r="D426" s="162">
        <f t="shared" si="5"/>
        <v>230</v>
      </c>
      <c r="E426" s="27">
        <v>69</v>
      </c>
      <c r="F426" s="11">
        <f t="shared" si="6"/>
        <v>-7</v>
      </c>
      <c r="G426" s="27">
        <v>36</v>
      </c>
      <c r="H426" s="11">
        <f t="shared" si="7"/>
        <v>-1</v>
      </c>
      <c r="I426" s="11">
        <v>19</v>
      </c>
    </row>
    <row r="427" spans="1:9" x14ac:dyDescent="0.35">
      <c r="A427" s="171">
        <v>44350</v>
      </c>
      <c r="B427" s="27">
        <v>193</v>
      </c>
      <c r="C427" s="11">
        <f t="shared" si="8"/>
        <v>-10</v>
      </c>
      <c r="D427" s="162">
        <f t="shared" si="5"/>
        <v>222.5</v>
      </c>
      <c r="E427" s="27">
        <v>68</v>
      </c>
      <c r="F427" s="11">
        <f t="shared" si="6"/>
        <v>-1</v>
      </c>
      <c r="G427" s="27">
        <v>38</v>
      </c>
      <c r="H427" s="11">
        <f t="shared" si="7"/>
        <v>2</v>
      </c>
      <c r="I427" s="11">
        <v>16</v>
      </c>
    </row>
    <row r="428" spans="1:9" x14ac:dyDescent="0.35">
      <c r="A428" s="171">
        <v>44351</v>
      </c>
      <c r="B428" s="27">
        <v>181</v>
      </c>
      <c r="C428" s="11">
        <f t="shared" si="8"/>
        <v>-12</v>
      </c>
      <c r="D428" s="162">
        <f t="shared" si="5"/>
        <v>215</v>
      </c>
      <c r="E428" s="27">
        <v>65</v>
      </c>
      <c r="F428" s="11">
        <f t="shared" si="6"/>
        <v>-3</v>
      </c>
      <c r="G428" s="27">
        <v>32</v>
      </c>
      <c r="H428" s="11">
        <f t="shared" si="7"/>
        <v>-6</v>
      </c>
      <c r="I428" s="11">
        <v>25</v>
      </c>
    </row>
    <row r="429" spans="1:9" x14ac:dyDescent="0.35">
      <c r="A429" s="171">
        <v>44352</v>
      </c>
      <c r="B429" s="27">
        <v>178</v>
      </c>
      <c r="C429" s="11">
        <f t="shared" si="8"/>
        <v>-3</v>
      </c>
      <c r="D429" s="162">
        <f t="shared" si="5"/>
        <v>207.75</v>
      </c>
      <c r="E429" s="27">
        <v>64</v>
      </c>
      <c r="F429" s="11">
        <f t="shared" si="6"/>
        <v>-1</v>
      </c>
      <c r="G429" s="27">
        <v>31</v>
      </c>
      <c r="H429" s="11">
        <f t="shared" si="7"/>
        <v>-1</v>
      </c>
      <c r="I429" s="11">
        <v>23</v>
      </c>
    </row>
    <row r="430" spans="1:9" x14ac:dyDescent="0.35">
      <c r="A430" s="171">
        <v>44353</v>
      </c>
      <c r="B430" s="27">
        <v>181</v>
      </c>
      <c r="C430" s="11">
        <f t="shared" si="8"/>
        <v>3</v>
      </c>
      <c r="D430" s="162">
        <f t="shared" si="5"/>
        <v>200.875</v>
      </c>
      <c r="E430" s="27">
        <v>65</v>
      </c>
      <c r="F430" s="11">
        <f t="shared" si="6"/>
        <v>1</v>
      </c>
      <c r="G430" s="170">
        <v>35</v>
      </c>
      <c r="H430" s="11">
        <f t="shared" si="7"/>
        <v>4</v>
      </c>
      <c r="I430" s="11">
        <v>11</v>
      </c>
    </row>
    <row r="431" spans="1:9" x14ac:dyDescent="0.35">
      <c r="A431" s="171">
        <v>44354</v>
      </c>
      <c r="B431" s="27">
        <v>173</v>
      </c>
      <c r="C431" s="11">
        <f t="shared" si="8"/>
        <v>-8</v>
      </c>
      <c r="D431" s="162">
        <f t="shared" si="5"/>
        <v>193.75</v>
      </c>
      <c r="E431" s="27">
        <v>57</v>
      </c>
      <c r="F431" s="11">
        <f t="shared" si="6"/>
        <v>-8</v>
      </c>
      <c r="G431" s="27">
        <v>31</v>
      </c>
      <c r="H431" s="11">
        <f t="shared" si="7"/>
        <v>-4</v>
      </c>
      <c r="I431" s="11">
        <v>10</v>
      </c>
    </row>
    <row r="432" spans="1:9" x14ac:dyDescent="0.35">
      <c r="A432" s="171">
        <v>44355</v>
      </c>
      <c r="B432" s="170">
        <v>173</v>
      </c>
      <c r="C432" s="11">
        <f t="shared" si="8"/>
        <v>0</v>
      </c>
      <c r="D432" s="162">
        <f t="shared" si="5"/>
        <v>187.25</v>
      </c>
      <c r="E432" s="170">
        <v>57</v>
      </c>
      <c r="F432" s="11">
        <f t="shared" si="6"/>
        <v>0</v>
      </c>
      <c r="G432" s="27">
        <v>29</v>
      </c>
      <c r="H432" s="11">
        <f t="shared" si="7"/>
        <v>-2</v>
      </c>
      <c r="I432" s="11">
        <v>27</v>
      </c>
    </row>
    <row r="433" spans="1:9" x14ac:dyDescent="0.35">
      <c r="A433" s="171">
        <v>44356</v>
      </c>
      <c r="B433" s="27">
        <v>171</v>
      </c>
      <c r="C433" s="11">
        <f t="shared" si="8"/>
        <v>-2</v>
      </c>
      <c r="D433" s="162">
        <f t="shared" si="5"/>
        <v>181.625</v>
      </c>
      <c r="E433" s="27">
        <v>52</v>
      </c>
      <c r="F433" s="11">
        <f t="shared" si="6"/>
        <v>-5</v>
      </c>
      <c r="G433" s="27">
        <v>23</v>
      </c>
      <c r="H433" s="11">
        <f t="shared" si="7"/>
        <v>-6</v>
      </c>
      <c r="I433" s="11">
        <v>19</v>
      </c>
    </row>
    <row r="434" spans="1:9" x14ac:dyDescent="0.35">
      <c r="A434" s="171">
        <v>44357</v>
      </c>
      <c r="B434" s="27">
        <v>150</v>
      </c>
      <c r="C434" s="11">
        <f t="shared" si="8"/>
        <v>-21</v>
      </c>
      <c r="D434" s="162">
        <f t="shared" si="5"/>
        <v>175</v>
      </c>
      <c r="E434" s="27">
        <v>53</v>
      </c>
      <c r="F434" s="11">
        <f t="shared" si="6"/>
        <v>1</v>
      </c>
      <c r="G434" s="27">
        <v>25</v>
      </c>
      <c r="H434" s="11">
        <f t="shared" si="7"/>
        <v>2</v>
      </c>
      <c r="I434" s="11">
        <v>14</v>
      </c>
    </row>
    <row r="435" spans="1:9" x14ac:dyDescent="0.35">
      <c r="A435" s="171">
        <v>44358</v>
      </c>
      <c r="B435" s="27">
        <v>136</v>
      </c>
      <c r="C435" s="11">
        <f t="shared" si="8"/>
        <v>-14</v>
      </c>
      <c r="D435" s="162">
        <f t="shared" si="5"/>
        <v>167.875</v>
      </c>
      <c r="E435" s="27">
        <v>47</v>
      </c>
      <c r="F435" s="11">
        <f t="shared" si="6"/>
        <v>-6</v>
      </c>
      <c r="G435" s="27">
        <v>23</v>
      </c>
      <c r="H435" s="11">
        <f t="shared" si="7"/>
        <v>-2</v>
      </c>
      <c r="I435" s="11">
        <v>20</v>
      </c>
    </row>
    <row r="436" spans="1:9" x14ac:dyDescent="0.35">
      <c r="A436" s="171">
        <v>44359</v>
      </c>
      <c r="B436" s="27">
        <v>133</v>
      </c>
      <c r="C436" s="11">
        <f t="shared" si="8"/>
        <v>-3</v>
      </c>
      <c r="D436" s="162">
        <f t="shared" si="5"/>
        <v>161.875</v>
      </c>
      <c r="E436" s="27">
        <v>48</v>
      </c>
      <c r="F436" s="11">
        <f t="shared" si="6"/>
        <v>1</v>
      </c>
      <c r="G436" s="27">
        <v>27</v>
      </c>
      <c r="H436" s="11">
        <f t="shared" si="7"/>
        <v>4</v>
      </c>
      <c r="I436" s="11">
        <v>8</v>
      </c>
    </row>
    <row r="437" spans="1:9" x14ac:dyDescent="0.35">
      <c r="A437" s="171">
        <v>44360</v>
      </c>
      <c r="B437" s="27">
        <v>138</v>
      </c>
      <c r="C437" s="11">
        <f t="shared" si="8"/>
        <v>5</v>
      </c>
      <c r="D437" s="162">
        <f t="shared" si="5"/>
        <v>156.875</v>
      </c>
      <c r="E437" s="27">
        <v>43</v>
      </c>
      <c r="F437" s="11">
        <f t="shared" si="6"/>
        <v>-5</v>
      </c>
      <c r="G437" s="27">
        <v>23</v>
      </c>
      <c r="H437" s="11">
        <f t="shared" si="7"/>
        <v>-4</v>
      </c>
      <c r="I437" s="11">
        <v>17</v>
      </c>
    </row>
    <row r="438" spans="1:9" x14ac:dyDescent="0.35">
      <c r="A438" s="171">
        <v>44361</v>
      </c>
      <c r="B438" s="27">
        <v>124</v>
      </c>
      <c r="C438" s="11">
        <f t="shared" si="8"/>
        <v>-14</v>
      </c>
      <c r="D438" s="162">
        <f t="shared" si="5"/>
        <v>149.75</v>
      </c>
      <c r="E438" s="27">
        <v>43</v>
      </c>
      <c r="F438" s="11">
        <f t="shared" si="6"/>
        <v>0</v>
      </c>
      <c r="G438" s="27">
        <v>26</v>
      </c>
      <c r="H438" s="11">
        <f t="shared" si="7"/>
        <v>3</v>
      </c>
      <c r="I438" s="11">
        <v>7</v>
      </c>
    </row>
    <row r="439" spans="1:9" x14ac:dyDescent="0.35">
      <c r="A439" s="171">
        <v>44362</v>
      </c>
      <c r="B439" s="154">
        <v>115</v>
      </c>
      <c r="C439" s="11">
        <f t="shared" si="8"/>
        <v>-9</v>
      </c>
      <c r="D439" s="162">
        <f t="shared" si="5"/>
        <v>142.5</v>
      </c>
      <c r="E439" s="27">
        <v>40</v>
      </c>
      <c r="F439" s="11">
        <f t="shared" si="6"/>
        <v>-3</v>
      </c>
      <c r="G439" s="27">
        <v>22</v>
      </c>
      <c r="H439" s="11">
        <f t="shared" si="7"/>
        <v>-4</v>
      </c>
      <c r="I439" s="11">
        <v>12</v>
      </c>
    </row>
    <row r="440" spans="1:9" x14ac:dyDescent="0.35">
      <c r="A440" s="171">
        <v>44363</v>
      </c>
      <c r="B440" s="27">
        <v>115</v>
      </c>
      <c r="C440" s="11">
        <f t="shared" si="8"/>
        <v>0</v>
      </c>
      <c r="D440" s="162">
        <f t="shared" si="5"/>
        <v>135.25</v>
      </c>
      <c r="E440" s="27">
        <v>34</v>
      </c>
      <c r="F440" s="11">
        <f t="shared" si="6"/>
        <v>-6</v>
      </c>
      <c r="G440" s="27">
        <v>18</v>
      </c>
      <c r="H440" s="11">
        <f t="shared" si="7"/>
        <v>-4</v>
      </c>
      <c r="I440" s="11">
        <v>14</v>
      </c>
    </row>
    <row r="441" spans="1:9" x14ac:dyDescent="0.35">
      <c r="A441" s="171">
        <v>44364</v>
      </c>
      <c r="B441" s="27">
        <v>110</v>
      </c>
      <c r="C441" s="11">
        <f t="shared" si="8"/>
        <v>-5</v>
      </c>
      <c r="D441" s="162">
        <f t="shared" si="5"/>
        <v>127.625</v>
      </c>
      <c r="E441" s="27">
        <v>32</v>
      </c>
      <c r="F441" s="11">
        <f t="shared" si="6"/>
        <v>-2</v>
      </c>
      <c r="G441" s="27">
        <v>19</v>
      </c>
      <c r="H441" s="11">
        <f t="shared" si="7"/>
        <v>1</v>
      </c>
      <c r="I441" s="11">
        <v>16</v>
      </c>
    </row>
    <row r="442" spans="1:9" x14ac:dyDescent="0.35">
      <c r="A442" s="171">
        <v>44365</v>
      </c>
      <c r="B442" s="27">
        <v>107</v>
      </c>
      <c r="C442" s="11">
        <f t="shared" si="8"/>
        <v>-3</v>
      </c>
      <c r="D442" s="162">
        <f t="shared" si="5"/>
        <v>122.25</v>
      </c>
      <c r="E442" s="27">
        <v>32</v>
      </c>
      <c r="F442" s="11">
        <f t="shared" si="6"/>
        <v>0</v>
      </c>
      <c r="G442" s="27">
        <v>19</v>
      </c>
      <c r="H442" s="11">
        <f t="shared" si="7"/>
        <v>0</v>
      </c>
      <c r="I442" s="11">
        <v>13</v>
      </c>
    </row>
    <row r="443" spans="1:9" x14ac:dyDescent="0.35">
      <c r="A443" s="171">
        <v>44366</v>
      </c>
      <c r="B443" s="27">
        <v>108</v>
      </c>
      <c r="C443" s="11">
        <f t="shared" si="8"/>
        <v>1</v>
      </c>
      <c r="D443" s="162">
        <f t="shared" si="5"/>
        <v>118.75</v>
      </c>
      <c r="E443" s="27">
        <v>34</v>
      </c>
      <c r="F443" s="11">
        <f t="shared" si="6"/>
        <v>2</v>
      </c>
      <c r="G443" s="27">
        <v>19</v>
      </c>
      <c r="H443" s="11">
        <f t="shared" si="7"/>
        <v>0</v>
      </c>
      <c r="I443" s="11">
        <v>15</v>
      </c>
    </row>
    <row r="444" spans="1:9" x14ac:dyDescent="0.35">
      <c r="A444" s="171">
        <v>44367</v>
      </c>
      <c r="B444" s="27">
        <v>100</v>
      </c>
      <c r="C444" s="11">
        <f t="shared" si="8"/>
        <v>-8</v>
      </c>
      <c r="D444" s="162">
        <f t="shared" si="5"/>
        <v>114.625</v>
      </c>
      <c r="E444" s="27">
        <v>33</v>
      </c>
      <c r="F444" s="11">
        <f t="shared" si="6"/>
        <v>-1</v>
      </c>
      <c r="G444" s="27">
        <v>15</v>
      </c>
      <c r="H444" s="11">
        <f t="shared" si="7"/>
        <v>-4</v>
      </c>
      <c r="I444" s="11">
        <v>12</v>
      </c>
    </row>
    <row r="445" spans="1:9" x14ac:dyDescent="0.35">
      <c r="A445" s="171">
        <v>44368</v>
      </c>
      <c r="B445" s="27">
        <v>103</v>
      </c>
      <c r="C445" s="11">
        <f t="shared" si="8"/>
        <v>3</v>
      </c>
      <c r="D445" s="162">
        <f t="shared" si="5"/>
        <v>110.25</v>
      </c>
      <c r="E445" s="27">
        <v>35</v>
      </c>
      <c r="F445" s="11">
        <f t="shared" si="6"/>
        <v>2</v>
      </c>
      <c r="G445" s="27">
        <v>17</v>
      </c>
      <c r="H445" s="11">
        <f t="shared" si="7"/>
        <v>2</v>
      </c>
      <c r="I445" s="11">
        <v>11</v>
      </c>
    </row>
    <row r="446" spans="1:9" x14ac:dyDescent="0.35">
      <c r="A446" s="171">
        <v>44369</v>
      </c>
      <c r="B446" s="27">
        <v>94</v>
      </c>
      <c r="C446" s="11">
        <f t="shared" si="8"/>
        <v>-9</v>
      </c>
      <c r="D446" s="162">
        <f t="shared" si="5"/>
        <v>106.5</v>
      </c>
      <c r="E446" s="27">
        <v>30</v>
      </c>
      <c r="F446" s="11">
        <f t="shared" si="6"/>
        <v>-5</v>
      </c>
      <c r="G446" s="27">
        <v>15</v>
      </c>
      <c r="H446" s="11">
        <f t="shared" si="7"/>
        <v>-2</v>
      </c>
      <c r="I446" s="11">
        <v>18</v>
      </c>
    </row>
    <row r="447" spans="1:9" x14ac:dyDescent="0.35">
      <c r="A447" s="171">
        <v>44370</v>
      </c>
      <c r="B447" s="27">
        <v>96</v>
      </c>
      <c r="C447" s="11">
        <f t="shared" si="8"/>
        <v>2</v>
      </c>
      <c r="D447" s="162">
        <f t="shared" si="5"/>
        <v>104.125</v>
      </c>
      <c r="E447" s="27">
        <v>29</v>
      </c>
      <c r="F447" s="11">
        <f t="shared" si="6"/>
        <v>-1</v>
      </c>
      <c r="G447" s="27">
        <v>15</v>
      </c>
      <c r="H447" s="11">
        <f t="shared" si="7"/>
        <v>0</v>
      </c>
      <c r="I447" s="154">
        <v>11</v>
      </c>
    </row>
    <row r="448" spans="1:9" x14ac:dyDescent="0.35">
      <c r="A448" s="171">
        <v>44371</v>
      </c>
      <c r="B448" s="27">
        <v>99</v>
      </c>
      <c r="C448" s="11">
        <f t="shared" si="8"/>
        <v>3</v>
      </c>
      <c r="D448" s="162">
        <f t="shared" si="5"/>
        <v>102.125</v>
      </c>
      <c r="E448" s="27">
        <v>31</v>
      </c>
      <c r="F448" s="11">
        <f t="shared" si="6"/>
        <v>2</v>
      </c>
      <c r="G448" s="27">
        <v>11</v>
      </c>
      <c r="H448" s="11">
        <f t="shared" si="7"/>
        <v>-4</v>
      </c>
      <c r="I448" s="154">
        <v>13</v>
      </c>
    </row>
    <row r="449" spans="1:9" x14ac:dyDescent="0.35">
      <c r="A449" s="171">
        <v>44372</v>
      </c>
      <c r="B449" s="27">
        <v>99</v>
      </c>
      <c r="C449" s="11">
        <f t="shared" si="8"/>
        <v>0</v>
      </c>
      <c r="D449" s="162">
        <f t="shared" si="5"/>
        <v>100.75</v>
      </c>
      <c r="E449" s="27">
        <v>25</v>
      </c>
      <c r="F449" s="11">
        <f t="shared" si="6"/>
        <v>-6</v>
      </c>
      <c r="G449" s="27">
        <v>11</v>
      </c>
      <c r="H449" s="11">
        <f t="shared" si="7"/>
        <v>0</v>
      </c>
      <c r="I449" s="154">
        <v>12</v>
      </c>
    </row>
    <row r="450" spans="1:9" x14ac:dyDescent="0.35">
      <c r="A450" s="171">
        <v>44373</v>
      </c>
      <c r="B450" s="27">
        <v>96</v>
      </c>
      <c r="C450" s="11">
        <f t="shared" si="8"/>
        <v>-3</v>
      </c>
      <c r="D450" s="162">
        <f t="shared" si="5"/>
        <v>99.375</v>
      </c>
      <c r="E450" s="27">
        <v>26</v>
      </c>
      <c r="F450" s="11">
        <f t="shared" si="6"/>
        <v>1</v>
      </c>
      <c r="G450" s="27">
        <v>10</v>
      </c>
      <c r="H450" s="11">
        <f t="shared" si="7"/>
        <v>-1</v>
      </c>
      <c r="I450" s="154">
        <v>12</v>
      </c>
    </row>
    <row r="451" spans="1:9" x14ac:dyDescent="0.35">
      <c r="A451" s="171">
        <v>44374</v>
      </c>
      <c r="B451" s="27">
        <v>95</v>
      </c>
      <c r="C451" s="11">
        <f t="shared" si="8"/>
        <v>-1</v>
      </c>
      <c r="D451" s="162">
        <f t="shared" si="5"/>
        <v>97.75</v>
      </c>
      <c r="E451" s="27">
        <v>31</v>
      </c>
      <c r="F451" s="11">
        <f t="shared" si="6"/>
        <v>5</v>
      </c>
      <c r="G451" s="27">
        <v>11</v>
      </c>
      <c r="H451" s="11">
        <f t="shared" si="7"/>
        <v>1</v>
      </c>
      <c r="I451" s="154">
        <v>9</v>
      </c>
    </row>
    <row r="452" spans="1:9" s="65" customFormat="1" x14ac:dyDescent="0.35">
      <c r="A452" s="161">
        <v>44375</v>
      </c>
      <c r="B452" s="65">
        <v>104</v>
      </c>
      <c r="C452" s="11">
        <f t="shared" si="8"/>
        <v>9</v>
      </c>
      <c r="D452" s="162">
        <f t="shared" si="5"/>
        <v>98.25</v>
      </c>
      <c r="E452" s="65">
        <v>31</v>
      </c>
      <c r="F452" s="11">
        <f t="shared" si="6"/>
        <v>0</v>
      </c>
      <c r="G452" s="65">
        <v>15</v>
      </c>
      <c r="H452" s="11">
        <f t="shared" si="7"/>
        <v>4</v>
      </c>
      <c r="I452" s="154">
        <v>15</v>
      </c>
    </row>
    <row r="453" spans="1:9" x14ac:dyDescent="0.35">
      <c r="A453" s="161">
        <v>44376</v>
      </c>
      <c r="B453" s="65">
        <v>110</v>
      </c>
      <c r="C453" s="11">
        <f t="shared" si="8"/>
        <v>6</v>
      </c>
      <c r="D453" s="162">
        <f t="shared" si="5"/>
        <v>99.125</v>
      </c>
      <c r="E453" s="65">
        <v>33</v>
      </c>
      <c r="F453" s="11">
        <f t="shared" si="6"/>
        <v>2</v>
      </c>
      <c r="G453" s="65">
        <v>15</v>
      </c>
      <c r="H453" s="11">
        <f t="shared" si="7"/>
        <v>0</v>
      </c>
      <c r="I453" s="154">
        <v>22</v>
      </c>
    </row>
    <row r="454" spans="1:9" x14ac:dyDescent="0.35">
      <c r="A454" s="161">
        <v>44377</v>
      </c>
      <c r="B454" s="27">
        <v>102</v>
      </c>
      <c r="C454" s="11">
        <f t="shared" si="8"/>
        <v>-8</v>
      </c>
      <c r="D454" s="162">
        <f t="shared" si="5"/>
        <v>100.125</v>
      </c>
      <c r="E454" s="27">
        <v>29</v>
      </c>
      <c r="F454" s="11">
        <f t="shared" si="6"/>
        <v>-4</v>
      </c>
      <c r="G454" s="27">
        <v>11</v>
      </c>
      <c r="H454" s="11">
        <f t="shared" si="7"/>
        <v>-4</v>
      </c>
      <c r="I454" s="27">
        <v>9</v>
      </c>
    </row>
    <row r="455" spans="1:9" x14ac:dyDescent="0.35">
      <c r="A455" s="161">
        <v>44378</v>
      </c>
      <c r="B455" s="27">
        <v>98</v>
      </c>
      <c r="C455" s="11">
        <f t="shared" si="8"/>
        <v>-4</v>
      </c>
      <c r="D455" s="162">
        <f t="shared" si="5"/>
        <v>100.375</v>
      </c>
      <c r="E455" s="27">
        <v>28</v>
      </c>
      <c r="F455" s="11">
        <f t="shared" si="6"/>
        <v>-1</v>
      </c>
      <c r="G455" s="27">
        <v>10</v>
      </c>
      <c r="H455" s="11">
        <f t="shared" si="7"/>
        <v>-1</v>
      </c>
      <c r="I455" s="27">
        <v>9</v>
      </c>
    </row>
    <row r="456" spans="1:9" x14ac:dyDescent="0.35">
      <c r="A456" s="161">
        <v>44379</v>
      </c>
      <c r="B456" s="27">
        <v>85</v>
      </c>
      <c r="C456" s="11">
        <f t="shared" si="8"/>
        <v>-13</v>
      </c>
      <c r="D456" s="162">
        <f t="shared" si="5"/>
        <v>98.625</v>
      </c>
      <c r="E456" s="27">
        <v>25</v>
      </c>
      <c r="F456" s="11">
        <f t="shared" si="6"/>
        <v>-3</v>
      </c>
      <c r="G456" s="27">
        <v>12</v>
      </c>
      <c r="H456" s="11">
        <f t="shared" si="7"/>
        <v>2</v>
      </c>
      <c r="I456" s="27">
        <v>8</v>
      </c>
    </row>
    <row r="457" spans="1:9" x14ac:dyDescent="0.35">
      <c r="A457" s="161">
        <v>44380</v>
      </c>
      <c r="B457" s="27">
        <v>83</v>
      </c>
      <c r="C457" s="11">
        <f t="shared" si="8"/>
        <v>-2</v>
      </c>
      <c r="D457" s="162">
        <f t="shared" ref="D457:D495" si="9">AVERAGE(B450:B457)</f>
        <v>96.625</v>
      </c>
      <c r="E457" s="27">
        <v>25</v>
      </c>
      <c r="F457" s="11">
        <f t="shared" ref="F457:F495" si="10">E457-E456</f>
        <v>0</v>
      </c>
      <c r="G457" s="27">
        <v>12</v>
      </c>
      <c r="H457" s="11">
        <f t="shared" ref="H457:H495" si="11">G457-G456</f>
        <v>0</v>
      </c>
      <c r="I457" s="27">
        <v>8</v>
      </c>
    </row>
    <row r="458" spans="1:9" x14ac:dyDescent="0.35">
      <c r="A458" s="161">
        <v>44381</v>
      </c>
      <c r="B458" s="27">
        <v>80</v>
      </c>
      <c r="C458" s="11">
        <f t="shared" si="8"/>
        <v>-3</v>
      </c>
      <c r="D458" s="162">
        <f t="shared" si="9"/>
        <v>94.625</v>
      </c>
      <c r="E458" s="27">
        <v>22</v>
      </c>
      <c r="F458" s="11">
        <f t="shared" si="10"/>
        <v>-3</v>
      </c>
      <c r="G458" s="27">
        <v>14</v>
      </c>
      <c r="H458" s="11">
        <f t="shared" si="11"/>
        <v>2</v>
      </c>
      <c r="I458" s="27">
        <v>12</v>
      </c>
    </row>
    <row r="459" spans="1:9" x14ac:dyDescent="0.35">
      <c r="A459" s="161">
        <v>44382</v>
      </c>
      <c r="B459" s="27">
        <v>81</v>
      </c>
      <c r="C459" s="11">
        <f t="shared" si="8"/>
        <v>1</v>
      </c>
      <c r="D459" s="162">
        <f t="shared" si="9"/>
        <v>92.875</v>
      </c>
      <c r="E459" s="27">
        <v>26</v>
      </c>
      <c r="F459" s="11">
        <f t="shared" si="10"/>
        <v>4</v>
      </c>
      <c r="G459" s="27">
        <v>13</v>
      </c>
      <c r="H459" s="11">
        <f t="shared" si="11"/>
        <v>-1</v>
      </c>
      <c r="I459" s="27">
        <v>6</v>
      </c>
    </row>
    <row r="460" spans="1:9" x14ac:dyDescent="0.35">
      <c r="A460" s="161">
        <v>44383</v>
      </c>
      <c r="B460" s="27">
        <v>85</v>
      </c>
      <c r="C460" s="11">
        <f t="shared" si="8"/>
        <v>4</v>
      </c>
      <c r="D460" s="162">
        <f t="shared" si="9"/>
        <v>90.5</v>
      </c>
      <c r="E460" s="27">
        <v>25</v>
      </c>
      <c r="F460" s="11">
        <f t="shared" si="10"/>
        <v>-1</v>
      </c>
      <c r="G460" s="27">
        <v>10</v>
      </c>
      <c r="H460" s="11">
        <f t="shared" si="11"/>
        <v>-3</v>
      </c>
      <c r="I460" s="5">
        <v>15</v>
      </c>
    </row>
    <row r="461" spans="1:9" x14ac:dyDescent="0.35">
      <c r="A461" s="161">
        <v>44384</v>
      </c>
      <c r="B461" s="27">
        <v>89</v>
      </c>
      <c r="C461" s="11">
        <f t="shared" si="8"/>
        <v>4</v>
      </c>
      <c r="D461" s="162">
        <f t="shared" si="9"/>
        <v>87.875</v>
      </c>
      <c r="E461" s="27">
        <v>28</v>
      </c>
      <c r="F461" s="11">
        <f t="shared" si="10"/>
        <v>3</v>
      </c>
      <c r="G461" s="27">
        <v>9</v>
      </c>
      <c r="H461" s="11">
        <f t="shared" si="11"/>
        <v>-1</v>
      </c>
      <c r="I461" s="154">
        <v>14</v>
      </c>
    </row>
    <row r="462" spans="1:9" x14ac:dyDescent="0.35">
      <c r="A462" s="161">
        <v>44385</v>
      </c>
      <c r="B462" s="27">
        <v>87</v>
      </c>
      <c r="C462" s="11">
        <f t="shared" si="8"/>
        <v>-2</v>
      </c>
      <c r="D462" s="162">
        <f t="shared" si="9"/>
        <v>86</v>
      </c>
      <c r="E462" s="27">
        <v>25</v>
      </c>
      <c r="F462" s="11">
        <f t="shared" si="10"/>
        <v>-3</v>
      </c>
      <c r="G462" s="27">
        <v>11</v>
      </c>
      <c r="H462" s="11">
        <f t="shared" si="11"/>
        <v>2</v>
      </c>
      <c r="I462" s="154">
        <v>13</v>
      </c>
    </row>
    <row r="463" spans="1:9" x14ac:dyDescent="0.35">
      <c r="A463" s="161">
        <v>44386</v>
      </c>
      <c r="B463" s="27">
        <v>88</v>
      </c>
      <c r="C463" s="11">
        <f t="shared" si="8"/>
        <v>1</v>
      </c>
      <c r="D463" s="162">
        <f t="shared" si="9"/>
        <v>84.75</v>
      </c>
      <c r="E463" s="27">
        <v>29</v>
      </c>
      <c r="F463" s="11">
        <f t="shared" si="10"/>
        <v>4</v>
      </c>
      <c r="G463" s="27">
        <v>11</v>
      </c>
      <c r="H463" s="11">
        <f t="shared" si="11"/>
        <v>0</v>
      </c>
      <c r="I463" s="154">
        <v>23</v>
      </c>
    </row>
    <row r="464" spans="1:9" x14ac:dyDescent="0.35">
      <c r="A464" s="161">
        <v>44387</v>
      </c>
      <c r="B464" s="27">
        <v>91</v>
      </c>
      <c r="C464" s="11">
        <f t="shared" si="8"/>
        <v>3</v>
      </c>
      <c r="D464" s="162">
        <f t="shared" si="9"/>
        <v>85.5</v>
      </c>
      <c r="E464" s="27">
        <v>30</v>
      </c>
      <c r="F464" s="11">
        <f t="shared" si="10"/>
        <v>1</v>
      </c>
      <c r="G464" s="27">
        <v>11</v>
      </c>
      <c r="H464" s="11">
        <f t="shared" si="11"/>
        <v>0</v>
      </c>
      <c r="I464" s="154">
        <v>17</v>
      </c>
    </row>
    <row r="465" spans="1:9" x14ac:dyDescent="0.35">
      <c r="A465" s="161">
        <v>44388</v>
      </c>
      <c r="B465" s="27">
        <v>101</v>
      </c>
      <c r="C465" s="11">
        <f t="shared" si="8"/>
        <v>10</v>
      </c>
      <c r="D465" s="162">
        <f t="shared" si="9"/>
        <v>87.75</v>
      </c>
      <c r="E465" s="27">
        <v>35</v>
      </c>
      <c r="F465" s="11">
        <f t="shared" si="10"/>
        <v>5</v>
      </c>
      <c r="G465" s="27">
        <v>12</v>
      </c>
      <c r="H465" s="11">
        <f t="shared" si="11"/>
        <v>1</v>
      </c>
      <c r="I465" s="154">
        <v>18</v>
      </c>
    </row>
    <row r="466" spans="1:9" x14ac:dyDescent="0.35">
      <c r="A466" s="161">
        <v>44389</v>
      </c>
      <c r="B466" s="27">
        <v>96</v>
      </c>
      <c r="C466" s="11">
        <f t="shared" si="8"/>
        <v>-5</v>
      </c>
      <c r="D466" s="162">
        <f t="shared" si="9"/>
        <v>89.75</v>
      </c>
      <c r="E466" s="27">
        <v>35</v>
      </c>
      <c r="F466" s="11">
        <f t="shared" si="10"/>
        <v>0</v>
      </c>
      <c r="G466" s="27">
        <v>13</v>
      </c>
      <c r="H466" s="11">
        <f t="shared" si="11"/>
        <v>1</v>
      </c>
      <c r="I466" s="154">
        <v>7</v>
      </c>
    </row>
    <row r="467" spans="1:9" x14ac:dyDescent="0.35">
      <c r="A467" s="161">
        <v>44390</v>
      </c>
      <c r="B467" s="27">
        <v>102</v>
      </c>
      <c r="C467" s="11">
        <f t="shared" si="8"/>
        <v>6</v>
      </c>
      <c r="D467" s="162">
        <f t="shared" si="9"/>
        <v>92.375</v>
      </c>
      <c r="E467" s="27">
        <v>37</v>
      </c>
      <c r="F467" s="11">
        <f t="shared" si="10"/>
        <v>2</v>
      </c>
      <c r="G467" s="27">
        <v>17</v>
      </c>
      <c r="H467" s="11">
        <f t="shared" si="11"/>
        <v>4</v>
      </c>
      <c r="I467" s="154">
        <v>16</v>
      </c>
    </row>
    <row r="468" spans="1:9" x14ac:dyDescent="0.35">
      <c r="A468" s="161">
        <v>44391</v>
      </c>
      <c r="B468" s="27">
        <v>108</v>
      </c>
      <c r="C468" s="11">
        <f t="shared" si="8"/>
        <v>6</v>
      </c>
      <c r="D468" s="162">
        <f t="shared" si="9"/>
        <v>95.25</v>
      </c>
      <c r="E468" s="27">
        <v>36</v>
      </c>
      <c r="F468" s="11">
        <f t="shared" si="10"/>
        <v>-1</v>
      </c>
      <c r="G468" s="27">
        <v>11</v>
      </c>
      <c r="H468" s="11">
        <f t="shared" si="11"/>
        <v>-6</v>
      </c>
      <c r="I468" s="154">
        <v>16</v>
      </c>
    </row>
    <row r="469" spans="1:9" x14ac:dyDescent="0.35">
      <c r="A469" s="161">
        <v>44392</v>
      </c>
      <c r="B469" s="27">
        <v>107</v>
      </c>
      <c r="C469" s="11">
        <f t="shared" si="8"/>
        <v>-1</v>
      </c>
      <c r="D469" s="162">
        <f t="shared" si="9"/>
        <v>97.5</v>
      </c>
      <c r="E469" s="27">
        <v>34</v>
      </c>
      <c r="F469" s="11">
        <f t="shared" si="10"/>
        <v>-2</v>
      </c>
      <c r="G469" s="27">
        <v>18</v>
      </c>
      <c r="H469" s="11">
        <f t="shared" si="11"/>
        <v>7</v>
      </c>
      <c r="I469" s="154">
        <v>12</v>
      </c>
    </row>
    <row r="470" spans="1:9" x14ac:dyDescent="0.35">
      <c r="A470" s="161">
        <v>44393</v>
      </c>
      <c r="B470" s="27">
        <v>111</v>
      </c>
      <c r="C470" s="11">
        <f t="shared" si="8"/>
        <v>4</v>
      </c>
      <c r="D470" s="162">
        <f t="shared" si="9"/>
        <v>100.5</v>
      </c>
      <c r="E470" s="27">
        <v>33</v>
      </c>
      <c r="F470" s="11">
        <f t="shared" si="10"/>
        <v>-1</v>
      </c>
      <c r="G470" s="27">
        <v>18</v>
      </c>
      <c r="H470" s="11">
        <f t="shared" si="11"/>
        <v>0</v>
      </c>
      <c r="I470" s="154">
        <v>16</v>
      </c>
    </row>
    <row r="471" spans="1:9" x14ac:dyDescent="0.35">
      <c r="A471" s="161">
        <v>44394</v>
      </c>
      <c r="B471" s="27">
        <v>115</v>
      </c>
      <c r="C471" s="11">
        <f t="shared" ref="C471:C495" si="12">B471-B470</f>
        <v>4</v>
      </c>
      <c r="D471" s="162">
        <f t="shared" si="9"/>
        <v>103.875</v>
      </c>
      <c r="E471" s="27">
        <v>35</v>
      </c>
      <c r="F471" s="11">
        <f t="shared" si="10"/>
        <v>2</v>
      </c>
      <c r="G471" s="27">
        <v>17</v>
      </c>
      <c r="H471" s="11">
        <f t="shared" si="11"/>
        <v>-1</v>
      </c>
      <c r="I471" s="154">
        <v>15</v>
      </c>
    </row>
    <row r="472" spans="1:9" x14ac:dyDescent="0.35">
      <c r="A472" s="161">
        <v>44395</v>
      </c>
      <c r="B472" s="27">
        <v>106</v>
      </c>
      <c r="C472" s="11">
        <f t="shared" si="12"/>
        <v>-9</v>
      </c>
      <c r="D472" s="162">
        <f t="shared" si="9"/>
        <v>105.75</v>
      </c>
      <c r="E472" s="27">
        <v>31</v>
      </c>
      <c r="F472" s="11">
        <f t="shared" si="10"/>
        <v>-4</v>
      </c>
      <c r="G472" s="27">
        <v>15</v>
      </c>
      <c r="H472" s="11">
        <f t="shared" si="11"/>
        <v>-2</v>
      </c>
      <c r="I472" s="154">
        <v>12</v>
      </c>
    </row>
    <row r="473" spans="1:9" x14ac:dyDescent="0.35">
      <c r="A473" s="161">
        <v>44396</v>
      </c>
      <c r="B473" s="27">
        <v>100</v>
      </c>
      <c r="C473" s="11">
        <f t="shared" si="12"/>
        <v>-6</v>
      </c>
      <c r="D473" s="162">
        <f t="shared" si="9"/>
        <v>105.625</v>
      </c>
      <c r="E473" s="27">
        <v>33</v>
      </c>
      <c r="F473" s="11">
        <f t="shared" si="10"/>
        <v>2</v>
      </c>
      <c r="G473" s="27">
        <v>18</v>
      </c>
      <c r="H473" s="11">
        <f t="shared" si="11"/>
        <v>3</v>
      </c>
      <c r="I473" s="154">
        <v>9</v>
      </c>
    </row>
    <row r="474" spans="1:9" x14ac:dyDescent="0.35">
      <c r="A474" s="161">
        <v>44397</v>
      </c>
      <c r="B474" s="27">
        <v>107</v>
      </c>
      <c r="C474" s="11">
        <f t="shared" si="12"/>
        <v>7</v>
      </c>
      <c r="D474" s="162">
        <f t="shared" si="9"/>
        <v>107</v>
      </c>
      <c r="E474" s="27">
        <v>34</v>
      </c>
      <c r="F474" s="11">
        <f t="shared" si="10"/>
        <v>1</v>
      </c>
      <c r="G474" s="27">
        <v>14</v>
      </c>
      <c r="H474" s="11">
        <f t="shared" si="11"/>
        <v>-4</v>
      </c>
      <c r="I474" s="154">
        <v>17</v>
      </c>
    </row>
    <row r="475" spans="1:9" x14ac:dyDescent="0.35">
      <c r="A475" s="161">
        <v>44398</v>
      </c>
      <c r="B475" s="27">
        <v>118</v>
      </c>
      <c r="C475" s="11">
        <f t="shared" si="12"/>
        <v>11</v>
      </c>
      <c r="D475" s="162">
        <f t="shared" si="9"/>
        <v>109</v>
      </c>
      <c r="E475" s="27">
        <v>36</v>
      </c>
      <c r="F475" s="11">
        <f t="shared" si="10"/>
        <v>2</v>
      </c>
      <c r="G475" s="27">
        <v>12</v>
      </c>
      <c r="H475" s="11">
        <f t="shared" si="11"/>
        <v>-2</v>
      </c>
      <c r="I475" s="154">
        <v>22</v>
      </c>
    </row>
    <row r="476" spans="1:9" x14ac:dyDescent="0.35">
      <c r="A476" s="161">
        <v>44399</v>
      </c>
      <c r="B476" s="27">
        <v>114</v>
      </c>
      <c r="C476" s="11">
        <f t="shared" si="12"/>
        <v>-4</v>
      </c>
      <c r="D476" s="162">
        <f t="shared" si="9"/>
        <v>109.75</v>
      </c>
      <c r="E476" s="27">
        <v>29</v>
      </c>
      <c r="F476" s="11">
        <f t="shared" si="10"/>
        <v>-7</v>
      </c>
      <c r="G476" s="27">
        <v>12</v>
      </c>
      <c r="H476" s="11">
        <f t="shared" si="11"/>
        <v>0</v>
      </c>
      <c r="I476" s="154">
        <v>22</v>
      </c>
    </row>
    <row r="477" spans="1:9" x14ac:dyDescent="0.35">
      <c r="A477" s="161">
        <v>44400</v>
      </c>
      <c r="B477" s="27">
        <v>124</v>
      </c>
      <c r="C477" s="11">
        <f t="shared" si="12"/>
        <v>10</v>
      </c>
      <c r="D477" s="162">
        <f t="shared" si="9"/>
        <v>111.875</v>
      </c>
      <c r="E477" s="27">
        <v>31</v>
      </c>
      <c r="F477" s="11">
        <f t="shared" si="10"/>
        <v>2</v>
      </c>
      <c r="G477" s="27">
        <v>11</v>
      </c>
      <c r="H477" s="11">
        <f t="shared" si="11"/>
        <v>-1</v>
      </c>
      <c r="I477" s="154">
        <v>26</v>
      </c>
    </row>
    <row r="478" spans="1:9" x14ac:dyDescent="0.35">
      <c r="A478" s="161">
        <v>44401</v>
      </c>
      <c r="B478" s="27">
        <v>135</v>
      </c>
      <c r="C478" s="11">
        <f t="shared" si="12"/>
        <v>11</v>
      </c>
      <c r="D478" s="162">
        <f t="shared" si="9"/>
        <v>114.875</v>
      </c>
      <c r="E478" s="27">
        <v>31</v>
      </c>
      <c r="F478" s="11">
        <f t="shared" si="10"/>
        <v>0</v>
      </c>
      <c r="G478" s="27">
        <v>14</v>
      </c>
      <c r="H478" s="11">
        <f t="shared" si="11"/>
        <v>3</v>
      </c>
      <c r="I478" s="154">
        <v>17</v>
      </c>
    </row>
    <row r="479" spans="1:9" x14ac:dyDescent="0.35">
      <c r="A479" s="161">
        <v>44402</v>
      </c>
      <c r="B479" s="27">
        <v>145</v>
      </c>
      <c r="C479" s="11">
        <f t="shared" si="12"/>
        <v>10</v>
      </c>
      <c r="D479" s="162">
        <f t="shared" si="9"/>
        <v>118.625</v>
      </c>
      <c r="E479" s="27">
        <v>32</v>
      </c>
      <c r="F479" s="11">
        <f t="shared" si="10"/>
        <v>1</v>
      </c>
      <c r="G479" s="27">
        <v>14</v>
      </c>
      <c r="H479" s="11">
        <f t="shared" si="11"/>
        <v>0</v>
      </c>
      <c r="I479" s="154">
        <v>24</v>
      </c>
    </row>
    <row r="480" spans="1:9" x14ac:dyDescent="0.35">
      <c r="A480" s="161">
        <v>44403</v>
      </c>
      <c r="B480" s="27">
        <v>152</v>
      </c>
      <c r="C480" s="11">
        <f t="shared" si="12"/>
        <v>7</v>
      </c>
      <c r="D480" s="162">
        <f t="shared" si="9"/>
        <v>124.375</v>
      </c>
      <c r="E480" s="27">
        <v>33</v>
      </c>
      <c r="F480" s="11">
        <f t="shared" si="10"/>
        <v>1</v>
      </c>
      <c r="G480" s="27">
        <v>17</v>
      </c>
      <c r="H480" s="11">
        <f t="shared" si="11"/>
        <v>3</v>
      </c>
      <c r="I480" s="154">
        <v>32</v>
      </c>
    </row>
    <row r="481" spans="1:9" x14ac:dyDescent="0.35">
      <c r="A481" s="161">
        <v>44404</v>
      </c>
      <c r="B481" s="27">
        <v>163</v>
      </c>
      <c r="C481" s="11">
        <f t="shared" si="12"/>
        <v>11</v>
      </c>
      <c r="D481" s="162">
        <f t="shared" si="9"/>
        <v>132.25</v>
      </c>
      <c r="E481" s="27">
        <v>36</v>
      </c>
      <c r="F481" s="11">
        <f t="shared" si="10"/>
        <v>3</v>
      </c>
      <c r="G481" s="27">
        <v>14</v>
      </c>
      <c r="H481" s="11">
        <f t="shared" si="11"/>
        <v>-3</v>
      </c>
      <c r="I481" s="154">
        <v>37</v>
      </c>
    </row>
    <row r="482" spans="1:9" x14ac:dyDescent="0.35">
      <c r="A482" s="161">
        <v>44405</v>
      </c>
      <c r="B482" s="27">
        <v>176</v>
      </c>
      <c r="C482" s="11">
        <f t="shared" si="12"/>
        <v>13</v>
      </c>
      <c r="D482" s="162">
        <f t="shared" si="9"/>
        <v>140.875</v>
      </c>
      <c r="E482" s="27">
        <v>39</v>
      </c>
      <c r="F482" s="11">
        <f t="shared" si="10"/>
        <v>3</v>
      </c>
      <c r="G482" s="27">
        <v>17</v>
      </c>
      <c r="H482" s="11">
        <f t="shared" si="11"/>
        <v>3</v>
      </c>
      <c r="I482" s="27">
        <v>32</v>
      </c>
    </row>
    <row r="483" spans="1:9" x14ac:dyDescent="0.35">
      <c r="A483" s="161">
        <v>44406</v>
      </c>
      <c r="B483" s="27">
        <v>197</v>
      </c>
      <c r="C483" s="11">
        <f t="shared" si="12"/>
        <v>21</v>
      </c>
      <c r="D483" s="162">
        <f t="shared" si="9"/>
        <v>150.75</v>
      </c>
      <c r="E483" s="27">
        <v>40</v>
      </c>
      <c r="F483" s="11">
        <f t="shared" si="10"/>
        <v>1</v>
      </c>
      <c r="G483" s="27">
        <v>21</v>
      </c>
      <c r="H483" s="11">
        <f t="shared" si="11"/>
        <v>4</v>
      </c>
      <c r="I483" s="27">
        <v>33</v>
      </c>
    </row>
    <row r="484" spans="1:9" x14ac:dyDescent="0.35">
      <c r="A484" s="161">
        <v>44407</v>
      </c>
      <c r="B484" s="27">
        <v>209</v>
      </c>
      <c r="C484" s="11">
        <f t="shared" si="12"/>
        <v>12</v>
      </c>
      <c r="D484" s="162">
        <f t="shared" si="9"/>
        <v>162.625</v>
      </c>
      <c r="E484" s="27">
        <v>45</v>
      </c>
      <c r="F484" s="11">
        <f t="shared" si="10"/>
        <v>5</v>
      </c>
      <c r="G484" s="27">
        <v>20</v>
      </c>
      <c r="H484" s="11">
        <f t="shared" si="11"/>
        <v>-1</v>
      </c>
      <c r="I484" s="27">
        <v>45</v>
      </c>
    </row>
    <row r="485" spans="1:9" x14ac:dyDescent="0.35">
      <c r="A485" s="161">
        <v>44408</v>
      </c>
      <c r="B485" s="27">
        <v>217</v>
      </c>
      <c r="C485" s="11">
        <f t="shared" si="12"/>
        <v>8</v>
      </c>
      <c r="D485" s="162">
        <f t="shared" si="9"/>
        <v>174.25</v>
      </c>
      <c r="E485" s="27">
        <v>45</v>
      </c>
      <c r="F485" s="11">
        <f t="shared" si="10"/>
        <v>0</v>
      </c>
      <c r="G485" s="27">
        <v>19</v>
      </c>
      <c r="H485" s="11">
        <f t="shared" si="11"/>
        <v>-1</v>
      </c>
      <c r="I485" s="27">
        <v>35</v>
      </c>
    </row>
    <row r="486" spans="1:9" x14ac:dyDescent="0.35">
      <c r="A486" s="161">
        <v>44409</v>
      </c>
      <c r="B486" s="27">
        <v>215</v>
      </c>
      <c r="C486" s="11">
        <f t="shared" si="12"/>
        <v>-2</v>
      </c>
      <c r="D486" s="162">
        <f t="shared" si="9"/>
        <v>184.25</v>
      </c>
      <c r="E486" s="27">
        <v>50</v>
      </c>
      <c r="F486" s="11">
        <f t="shared" si="10"/>
        <v>5</v>
      </c>
      <c r="G486" s="27">
        <v>19</v>
      </c>
      <c r="H486" s="11">
        <f t="shared" si="11"/>
        <v>0</v>
      </c>
      <c r="I486" s="27">
        <v>36</v>
      </c>
    </row>
    <row r="487" spans="1:9" x14ac:dyDescent="0.35">
      <c r="A487" s="161">
        <v>44410</v>
      </c>
      <c r="B487" s="27">
        <v>226</v>
      </c>
      <c r="C487" s="11">
        <f t="shared" si="12"/>
        <v>11</v>
      </c>
      <c r="D487" s="162">
        <f t="shared" si="9"/>
        <v>194.375</v>
      </c>
      <c r="E487" s="27">
        <v>51</v>
      </c>
      <c r="F487" s="11">
        <f t="shared" si="10"/>
        <v>1</v>
      </c>
      <c r="G487" s="27">
        <v>16</v>
      </c>
      <c r="H487" s="11">
        <f t="shared" si="11"/>
        <v>-3</v>
      </c>
      <c r="I487" s="27">
        <v>36</v>
      </c>
    </row>
    <row r="488" spans="1:9" x14ac:dyDescent="0.35">
      <c r="A488" s="161">
        <v>44411</v>
      </c>
      <c r="B488" s="27">
        <v>245</v>
      </c>
      <c r="C488" s="11">
        <f t="shared" si="12"/>
        <v>19</v>
      </c>
      <c r="D488" s="162">
        <f t="shared" si="9"/>
        <v>206</v>
      </c>
      <c r="E488" s="27">
        <v>58</v>
      </c>
      <c r="F488" s="11">
        <f t="shared" si="10"/>
        <v>7</v>
      </c>
      <c r="G488" s="27">
        <v>19</v>
      </c>
      <c r="H488" s="11">
        <f t="shared" si="11"/>
        <v>3</v>
      </c>
      <c r="I488" s="27">
        <v>47</v>
      </c>
    </row>
    <row r="489" spans="1:9" x14ac:dyDescent="0.35">
      <c r="A489" s="161">
        <v>44412</v>
      </c>
      <c r="B489" s="27">
        <v>264</v>
      </c>
      <c r="C489" s="11">
        <f t="shared" si="12"/>
        <v>19</v>
      </c>
      <c r="D489" s="162">
        <f t="shared" si="9"/>
        <v>218.625</v>
      </c>
      <c r="E489" s="27">
        <v>55</v>
      </c>
      <c r="F489" s="11">
        <f t="shared" si="10"/>
        <v>-3</v>
      </c>
      <c r="G489" s="27">
        <v>19</v>
      </c>
      <c r="H489" s="11">
        <f t="shared" si="11"/>
        <v>0</v>
      </c>
      <c r="I489" s="27">
        <v>44</v>
      </c>
    </row>
    <row r="490" spans="1:9" x14ac:dyDescent="0.35">
      <c r="A490" s="161">
        <v>44413</v>
      </c>
      <c r="B490" s="27">
        <v>271</v>
      </c>
      <c r="C490" s="11">
        <f t="shared" si="12"/>
        <v>7</v>
      </c>
      <c r="D490" s="162">
        <f t="shared" si="9"/>
        <v>230.5</v>
      </c>
      <c r="E490" s="27">
        <v>61</v>
      </c>
      <c r="F490" s="11">
        <f t="shared" si="10"/>
        <v>6</v>
      </c>
      <c r="G490" s="27">
        <v>22</v>
      </c>
      <c r="H490" s="11">
        <f t="shared" si="11"/>
        <v>3</v>
      </c>
      <c r="I490" s="27">
        <v>39</v>
      </c>
    </row>
    <row r="491" spans="1:9" x14ac:dyDescent="0.35">
      <c r="A491" s="161">
        <v>44414</v>
      </c>
      <c r="B491" s="27">
        <v>276</v>
      </c>
      <c r="C491" s="11">
        <f t="shared" si="12"/>
        <v>5</v>
      </c>
      <c r="D491" s="162">
        <f t="shared" si="9"/>
        <v>240.375</v>
      </c>
      <c r="E491" s="27">
        <v>65</v>
      </c>
      <c r="F491" s="11">
        <f t="shared" si="10"/>
        <v>4</v>
      </c>
      <c r="G491" s="27">
        <v>26</v>
      </c>
      <c r="H491" s="11">
        <f t="shared" si="11"/>
        <v>4</v>
      </c>
      <c r="I491" s="27">
        <v>49</v>
      </c>
    </row>
    <row r="492" spans="1:9" x14ac:dyDescent="0.35">
      <c r="A492" s="161">
        <v>44415</v>
      </c>
      <c r="B492" s="27">
        <v>296</v>
      </c>
      <c r="C492" s="11">
        <f t="shared" si="12"/>
        <v>20</v>
      </c>
      <c r="D492" s="162">
        <f t="shared" si="9"/>
        <v>251.25</v>
      </c>
      <c r="E492" s="27">
        <v>67</v>
      </c>
      <c r="F492" s="11">
        <f t="shared" si="10"/>
        <v>2</v>
      </c>
      <c r="G492" s="27">
        <v>34</v>
      </c>
      <c r="H492" s="11">
        <f t="shared" si="11"/>
        <v>8</v>
      </c>
      <c r="I492" s="27">
        <v>48</v>
      </c>
    </row>
    <row r="493" spans="1:9" x14ac:dyDescent="0.35">
      <c r="A493" s="161">
        <v>44416</v>
      </c>
      <c r="B493" s="27">
        <v>314</v>
      </c>
      <c r="C493" s="11">
        <f t="shared" si="12"/>
        <v>18</v>
      </c>
      <c r="D493" s="162">
        <f t="shared" si="9"/>
        <v>263.375</v>
      </c>
      <c r="E493" s="27">
        <v>76</v>
      </c>
      <c r="F493" s="11">
        <f t="shared" si="10"/>
        <v>9</v>
      </c>
      <c r="G493" s="27">
        <v>33</v>
      </c>
      <c r="H493" s="11">
        <f t="shared" si="11"/>
        <v>-1</v>
      </c>
      <c r="I493" s="27">
        <v>50</v>
      </c>
    </row>
    <row r="494" spans="1:9" x14ac:dyDescent="0.35">
      <c r="A494" s="161">
        <v>44417</v>
      </c>
      <c r="B494" s="27">
        <v>334</v>
      </c>
      <c r="C494" s="11">
        <f t="shared" si="12"/>
        <v>20</v>
      </c>
      <c r="D494" s="162">
        <f t="shared" si="9"/>
        <v>278.25</v>
      </c>
      <c r="E494" s="27">
        <v>78</v>
      </c>
      <c r="F494" s="11">
        <f t="shared" si="10"/>
        <v>2</v>
      </c>
      <c r="G494" s="27">
        <v>33</v>
      </c>
      <c r="H494" s="11">
        <f t="shared" si="11"/>
        <v>0</v>
      </c>
      <c r="I494" s="27">
        <v>48</v>
      </c>
    </row>
    <row r="495" spans="1:9" x14ac:dyDescent="0.35">
      <c r="A495" s="161">
        <v>44418</v>
      </c>
      <c r="B495" s="27">
        <v>346</v>
      </c>
      <c r="C495" s="11">
        <f t="shared" si="12"/>
        <v>12</v>
      </c>
      <c r="D495" s="162">
        <f t="shared" si="9"/>
        <v>293.25</v>
      </c>
      <c r="E495" s="27">
        <v>86</v>
      </c>
      <c r="F495" s="11">
        <f t="shared" si="10"/>
        <v>8</v>
      </c>
      <c r="G495" s="27">
        <v>36</v>
      </c>
      <c r="H495" s="11">
        <f t="shared" si="11"/>
        <v>3</v>
      </c>
      <c r="I495" s="27">
        <v>54</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56"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5"/>
  <sheetViews>
    <sheetView zoomScale="80" zoomScaleNormal="80" workbookViewId="0">
      <pane ySplit="1" topLeftCell="A1210" activePane="bottomLeft" state="frozen"/>
      <selection activeCell="F21" sqref="F21:G34"/>
      <selection pane="bottomLeft" activeCell="B1228" sqref="B1228"/>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5">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5">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5">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5">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5">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5">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5">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5">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5">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5">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5">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5">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5">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5">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5">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5">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5">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5">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5">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5">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5">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5">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5">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5">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5">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5">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5">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5">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5">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5">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5">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5">
      <c r="A1223" s="98">
        <v>44412</v>
      </c>
      <c r="B1223" s="197" t="s">
        <v>572</v>
      </c>
      <c r="C1223" s="197">
        <v>156903</v>
      </c>
      <c r="D1223" s="130"/>
      <c r="E1223" s="197">
        <v>52</v>
      </c>
      <c r="F1223" s="115">
        <f t="shared" si="496"/>
        <v>44395</v>
      </c>
      <c r="G1223" s="115">
        <f t="shared" si="497"/>
        <v>44408</v>
      </c>
      <c r="H1223" s="42"/>
      <c r="I1223" s="44"/>
      <c r="J1223" s="42"/>
      <c r="K1223" s="42"/>
      <c r="L1223" s="178"/>
    </row>
    <row r="1224" spans="1:12" x14ac:dyDescent="0.35">
      <c r="D1224" s="130"/>
      <c r="L1224" s="178"/>
    </row>
    <row r="1225" spans="1:12" x14ac:dyDescent="0.35">
      <c r="D1225" s="130"/>
      <c r="L1225" s="178"/>
    </row>
    <row r="1226" spans="1:12" x14ac:dyDescent="0.35">
      <c r="D1226" s="130"/>
      <c r="L1226" s="178"/>
    </row>
    <row r="1227" spans="1:12" x14ac:dyDescent="0.35">
      <c r="D1227" s="130"/>
      <c r="L1227" s="178"/>
    </row>
    <row r="1228" spans="1:12" x14ac:dyDescent="0.35">
      <c r="D1228" s="130"/>
      <c r="L1228" s="178"/>
    </row>
    <row r="1229" spans="1:12" x14ac:dyDescent="0.35">
      <c r="D1229" s="130"/>
      <c r="L1229" s="178"/>
    </row>
    <row r="1230" spans="1:12" x14ac:dyDescent="0.35">
      <c r="D1230" s="130"/>
      <c r="L1230" s="178"/>
    </row>
    <row r="1231" spans="1:12" x14ac:dyDescent="0.35">
      <c r="D1231" s="130"/>
      <c r="L1231" s="178"/>
    </row>
    <row r="1232" spans="1:12" x14ac:dyDescent="0.35">
      <c r="D1232" s="130"/>
      <c r="L1232" s="178"/>
    </row>
    <row r="1233" spans="4:12" x14ac:dyDescent="0.35">
      <c r="D1233" s="130"/>
      <c r="L1233" s="178"/>
    </row>
    <row r="1234" spans="4:12" x14ac:dyDescent="0.35">
      <c r="D1234" s="130"/>
      <c r="L1234" s="178"/>
    </row>
    <row r="1235" spans="4:12" x14ac:dyDescent="0.35">
      <c r="D1235" s="130"/>
      <c r="L1235" s="178"/>
    </row>
    <row r="1236" spans="4:12" x14ac:dyDescent="0.35">
      <c r="D1236" s="130"/>
      <c r="L1236" s="178"/>
    </row>
    <row r="1237" spans="4:12" x14ac:dyDescent="0.35">
      <c r="D1237" s="130"/>
      <c r="L1237" s="178"/>
    </row>
    <row r="1238" spans="4:12" x14ac:dyDescent="0.35">
      <c r="D1238" s="130"/>
      <c r="L1238" s="178"/>
    </row>
    <row r="1239" spans="4:12" x14ac:dyDescent="0.35">
      <c r="D1239" s="130"/>
      <c r="L1239" s="178"/>
    </row>
    <row r="1240" spans="4:12" x14ac:dyDescent="0.35">
      <c r="D1240" s="130"/>
      <c r="L1240" s="178"/>
    </row>
    <row r="1241" spans="4:12" x14ac:dyDescent="0.35">
      <c r="D1241" s="130"/>
      <c r="L1241" s="178"/>
    </row>
    <row r="1242" spans="4:12" x14ac:dyDescent="0.35">
      <c r="D1242" s="130"/>
      <c r="L1242" s="178"/>
    </row>
    <row r="1243" spans="4:12" x14ac:dyDescent="0.35">
      <c r="D1243" s="130"/>
      <c r="L1243" s="178"/>
    </row>
    <row r="1244" spans="4:12" x14ac:dyDescent="0.35">
      <c r="D1244" s="130"/>
      <c r="L1244" s="178"/>
    </row>
    <row r="1245" spans="4:12" x14ac:dyDescent="0.35">
      <c r="D1245" s="130"/>
      <c r="L1245" s="178"/>
    </row>
    <row r="1246" spans="4:12" x14ac:dyDescent="0.35">
      <c r="D1246" s="130"/>
      <c r="L1246" s="178"/>
    </row>
    <row r="1247" spans="4:12" x14ac:dyDescent="0.35">
      <c r="D1247" s="130"/>
      <c r="L1247" s="178"/>
    </row>
    <row r="1248" spans="4:12" x14ac:dyDescent="0.35">
      <c r="D1248" s="130"/>
      <c r="L1248" s="178"/>
    </row>
    <row r="1249" spans="4:12" x14ac:dyDescent="0.35">
      <c r="D1249" s="130"/>
      <c r="L1249" s="178"/>
    </row>
    <row r="1250" spans="4:12" x14ac:dyDescent="0.35">
      <c r="D1250" s="130"/>
      <c r="L1250" s="178"/>
    </row>
    <row r="1251" spans="4:12" x14ac:dyDescent="0.35">
      <c r="D1251" s="130"/>
      <c r="L1251" s="178"/>
    </row>
    <row r="1252" spans="4:12" x14ac:dyDescent="0.35">
      <c r="D1252" s="130"/>
      <c r="L1252" s="178"/>
    </row>
    <row r="1253" spans="4:12" x14ac:dyDescent="0.35">
      <c r="D1253" s="130"/>
      <c r="L1253" s="178"/>
    </row>
    <row r="1254" spans="4:12" x14ac:dyDescent="0.35">
      <c r="D1254" s="130"/>
      <c r="L1254" s="178"/>
    </row>
    <row r="1255" spans="4:12" x14ac:dyDescent="0.35">
      <c r="D1255" s="130"/>
      <c r="L1255" s="178"/>
    </row>
    <row r="1256" spans="4:12" x14ac:dyDescent="0.35">
      <c r="D1256" s="130"/>
      <c r="L1256" s="178"/>
    </row>
    <row r="1257" spans="4:12" x14ac:dyDescent="0.35">
      <c r="D1257" s="130"/>
      <c r="L1257" s="178"/>
    </row>
    <row r="1258" spans="4:12" x14ac:dyDescent="0.35">
      <c r="D1258" s="130"/>
      <c r="L1258" s="178"/>
    </row>
    <row r="1259" spans="4:12" x14ac:dyDescent="0.35">
      <c r="D1259" s="130"/>
      <c r="L1259" s="178"/>
    </row>
    <row r="1260" spans="4:12" x14ac:dyDescent="0.35">
      <c r="D1260" s="130"/>
      <c r="L1260" s="178"/>
    </row>
    <row r="1261" spans="4:12" x14ac:dyDescent="0.35">
      <c r="D1261" s="130"/>
      <c r="L1261" s="178"/>
    </row>
    <row r="1262" spans="4:12" x14ac:dyDescent="0.35">
      <c r="D1262" s="130"/>
      <c r="L1262" s="178"/>
    </row>
    <row r="1263" spans="4:12" x14ac:dyDescent="0.35">
      <c r="D1263" s="130"/>
      <c r="L1263" s="178"/>
    </row>
    <row r="1264" spans="4: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row r="1305" spans="4:12" x14ac:dyDescent="0.35">
      <c r="D1305" s="130"/>
      <c r="L1305" s="178"/>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70"/>
  <sheetViews>
    <sheetView zoomScale="90" zoomScaleNormal="90" workbookViewId="0">
      <pane ySplit="1" topLeftCell="A158" activePane="bottomLeft" state="frozen"/>
      <selection activeCell="F21" sqref="F21:G34"/>
      <selection pane="bottomLeft" activeCell="A170" sqref="A170"/>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5">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5">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5">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5">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5">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5">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5">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5">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5">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5">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5">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5">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5">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5">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5">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5">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x14ac:dyDescent="0.35">
      <c r="F170" s="130"/>
      <c r="N170" s="178"/>
    </row>
    <row r="171" spans="1:14" x14ac:dyDescent="0.35">
      <c r="F171" s="130"/>
      <c r="N171" s="178"/>
    </row>
    <row r="172" spans="1:14" x14ac:dyDescent="0.35">
      <c r="F172" s="130"/>
      <c r="N172" s="178"/>
    </row>
    <row r="173" spans="1:14" x14ac:dyDescent="0.35">
      <c r="F173" s="130"/>
      <c r="N173" s="178"/>
    </row>
    <row r="174" spans="1:14" x14ac:dyDescent="0.35">
      <c r="F174" s="130"/>
      <c r="N174" s="178"/>
    </row>
    <row r="175" spans="1:14" x14ac:dyDescent="0.35">
      <c r="F175" s="130"/>
      <c r="N175" s="178"/>
    </row>
    <row r="176" spans="1:14" x14ac:dyDescent="0.35">
      <c r="F176" s="130"/>
      <c r="N176" s="178"/>
    </row>
    <row r="177" spans="6:14" x14ac:dyDescent="0.35">
      <c r="F177" s="130"/>
      <c r="N177" s="178"/>
    </row>
    <row r="178" spans="6:14" x14ac:dyDescent="0.35">
      <c r="F178" s="130"/>
      <c r="N178" s="178"/>
    </row>
    <row r="179" spans="6:14" x14ac:dyDescent="0.35">
      <c r="F179" s="130"/>
      <c r="N179" s="178"/>
    </row>
    <row r="180" spans="6:14" x14ac:dyDescent="0.35">
      <c r="F180" s="130"/>
      <c r="N180" s="178"/>
    </row>
    <row r="181" spans="6:14" x14ac:dyDescent="0.35">
      <c r="F181" s="130"/>
      <c r="N181" s="178"/>
    </row>
    <row r="182" spans="6:14" x14ac:dyDescent="0.35">
      <c r="F182" s="130"/>
      <c r="N182" s="178"/>
    </row>
    <row r="183" spans="6:14" x14ac:dyDescent="0.35">
      <c r="F183" s="130"/>
      <c r="N183" s="178"/>
    </row>
    <row r="184" spans="6:14" x14ac:dyDescent="0.35">
      <c r="F184" s="130"/>
      <c r="N184" s="178"/>
    </row>
    <row r="185" spans="6:14" x14ac:dyDescent="0.35">
      <c r="F185" s="130"/>
      <c r="N185" s="178"/>
    </row>
    <row r="186" spans="6:14" x14ac:dyDescent="0.35">
      <c r="F186" s="130"/>
      <c r="N186" s="178"/>
    </row>
    <row r="187" spans="6:14" x14ac:dyDescent="0.35">
      <c r="F187" s="130"/>
      <c r="N187" s="178"/>
    </row>
    <row r="188" spans="6:14" x14ac:dyDescent="0.35">
      <c r="F188" s="130"/>
      <c r="N188" s="178"/>
    </row>
    <row r="189" spans="6:14" x14ac:dyDescent="0.35">
      <c r="F189" s="130"/>
      <c r="N189" s="178"/>
    </row>
    <row r="190" spans="6:14" x14ac:dyDescent="0.35">
      <c r="F190" s="130"/>
      <c r="N190" s="178"/>
    </row>
    <row r="191" spans="6:14" x14ac:dyDescent="0.35">
      <c r="F191" s="130"/>
      <c r="N191" s="178"/>
    </row>
    <row r="192" spans="6: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row r="270" spans="6:14" x14ac:dyDescent="0.35">
      <c r="F270" s="130"/>
      <c r="N270" s="178"/>
    </row>
  </sheetData>
  <autoFilter ref="A1:N169" xr:uid="{89933C75-7703-4095-9FD8-FCC623D7118D}"/>
  <phoneticPr fontId="24"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80" zoomScaleNormal="80" workbookViewId="0">
      <pane ySplit="1" topLeftCell="A408" activePane="bottomLeft" state="frozen"/>
      <selection activeCell="F21" sqref="F21:G34"/>
      <selection pane="bottomLeft" activeCell="E419" sqref="E419"/>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391" si="0">(B214-B213)</f>
        <v>11652</v>
      </c>
      <c r="D214" s="170">
        <v>11090924</v>
      </c>
      <c r="E214" s="170">
        <f t="shared" ref="E214:E419" si="1">D214-D213</f>
        <v>44831</v>
      </c>
      <c r="H214" s="170">
        <v>370296</v>
      </c>
      <c r="I214" s="170">
        <f t="shared" ref="I214:I419"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si="0"/>
        <v>11355</v>
      </c>
      <c r="D246" s="170">
        <v>13955444</v>
      </c>
      <c r="E246" s="170">
        <f t="shared" si="1"/>
        <v>81286</v>
      </c>
      <c r="H246" s="170">
        <v>487573</v>
      </c>
      <c r="I246" s="170">
        <f t="shared" si="2"/>
        <v>3010</v>
      </c>
    </row>
    <row r="247" spans="1:10" s="170" customFormat="1" x14ac:dyDescent="0.35">
      <c r="A247" s="115">
        <v>44232</v>
      </c>
      <c r="B247" s="170">
        <v>4652411</v>
      </c>
      <c r="C247" s="170">
        <f t="shared" si="0"/>
        <v>15590</v>
      </c>
      <c r="D247" s="170">
        <v>14082912</v>
      </c>
      <c r="E247" s="170">
        <f t="shared" si="1"/>
        <v>127468</v>
      </c>
      <c r="H247" s="170">
        <v>491939</v>
      </c>
      <c r="I247" s="170">
        <f t="shared" si="2"/>
        <v>4366</v>
      </c>
    </row>
    <row r="248" spans="1:10" s="170" customFormat="1" x14ac:dyDescent="0.35">
      <c r="A248" s="115">
        <v>44233</v>
      </c>
      <c r="B248" s="170">
        <v>4667639</v>
      </c>
      <c r="C248" s="170">
        <f t="shared" si="0"/>
        <v>15228</v>
      </c>
      <c r="D248" s="170">
        <v>14212421</v>
      </c>
      <c r="E248" s="170">
        <f t="shared" si="1"/>
        <v>129509</v>
      </c>
      <c r="H248" s="170">
        <v>496324</v>
      </c>
      <c r="I248" s="170">
        <f t="shared" si="2"/>
        <v>4385</v>
      </c>
    </row>
    <row r="249" spans="1:10" s="170" customFormat="1" x14ac:dyDescent="0.35">
      <c r="A249" s="115">
        <v>44234</v>
      </c>
      <c r="B249" s="170">
        <v>4683007</v>
      </c>
      <c r="C249" s="170">
        <f t="shared" si="0"/>
        <v>15368</v>
      </c>
      <c r="D249" s="170">
        <v>14325516</v>
      </c>
      <c r="E249" s="170">
        <f t="shared" si="1"/>
        <v>113095</v>
      </c>
      <c r="H249" s="170">
        <v>497964</v>
      </c>
      <c r="I249" s="170">
        <f t="shared" si="2"/>
        <v>1640</v>
      </c>
    </row>
    <row r="250" spans="1:10" s="170" customFormat="1" x14ac:dyDescent="0.35">
      <c r="A250" s="115">
        <v>44235</v>
      </c>
      <c r="B250" s="170">
        <v>4690060</v>
      </c>
      <c r="C250" s="170">
        <f t="shared" si="0"/>
        <v>7053</v>
      </c>
      <c r="D250" s="170">
        <v>14368462</v>
      </c>
      <c r="E250" s="170">
        <f t="shared" si="1"/>
        <v>42946</v>
      </c>
      <c r="H250" s="170">
        <v>500166</v>
      </c>
      <c r="I250" s="170">
        <f t="shared" si="2"/>
        <v>2202</v>
      </c>
    </row>
    <row r="251" spans="1:10" s="170" customFormat="1" x14ac:dyDescent="0.35">
      <c r="A251" s="115">
        <v>44236</v>
      </c>
      <c r="B251" s="170">
        <v>4697295</v>
      </c>
      <c r="C251" s="170">
        <f t="shared" si="0"/>
        <v>7235</v>
      </c>
      <c r="D251" s="170">
        <v>14420574</v>
      </c>
      <c r="E251" s="170">
        <f t="shared" si="1"/>
        <v>52112</v>
      </c>
      <c r="H251" s="170">
        <v>503752</v>
      </c>
      <c r="I251" s="170">
        <f t="shared" si="2"/>
        <v>3586</v>
      </c>
    </row>
    <row r="252" spans="1:10" s="170" customFormat="1" x14ac:dyDescent="0.35">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0"/>
        <v>12847</v>
      </c>
      <c r="D253" s="170">
        <v>14631637</v>
      </c>
      <c r="E253" s="170">
        <f t="shared" si="1"/>
        <v>110792</v>
      </c>
      <c r="H253" s="170">
        <v>509874</v>
      </c>
      <c r="I253" s="170">
        <f t="shared" si="2"/>
        <v>2934</v>
      </c>
    </row>
    <row r="254" spans="1:10" s="170" customFormat="1" x14ac:dyDescent="0.35">
      <c r="A254" s="115">
        <v>44239</v>
      </c>
      <c r="B254" s="170">
        <v>4734459</v>
      </c>
      <c r="C254" s="170">
        <f t="shared" si="0"/>
        <v>13060</v>
      </c>
      <c r="D254" s="170">
        <v>14737744</v>
      </c>
      <c r="E254" s="170">
        <f t="shared" si="1"/>
        <v>106107</v>
      </c>
      <c r="H254" s="170">
        <v>512923</v>
      </c>
      <c r="I254" s="170">
        <f t="shared" si="2"/>
        <v>3049</v>
      </c>
    </row>
    <row r="255" spans="1:10" s="170" customFormat="1" x14ac:dyDescent="0.35">
      <c r="A255" s="115">
        <v>44240</v>
      </c>
      <c r="B255" s="170">
        <v>4746493</v>
      </c>
      <c r="C255" s="170">
        <f t="shared" si="0"/>
        <v>12034</v>
      </c>
      <c r="D255" s="170">
        <v>14837659</v>
      </c>
      <c r="E255" s="170">
        <f t="shared" si="1"/>
        <v>99915</v>
      </c>
      <c r="H255" s="170">
        <v>516146</v>
      </c>
      <c r="I255" s="170">
        <f t="shared" si="2"/>
        <v>3223</v>
      </c>
    </row>
    <row r="256" spans="1:10" s="170" customFormat="1" x14ac:dyDescent="0.35">
      <c r="A256" s="115">
        <v>44241</v>
      </c>
      <c r="B256" s="170">
        <v>4758563</v>
      </c>
      <c r="C256" s="170">
        <f t="shared" si="0"/>
        <v>12070</v>
      </c>
      <c r="D256" s="170">
        <v>14948553</v>
      </c>
      <c r="E256" s="170">
        <f t="shared" si="1"/>
        <v>110894</v>
      </c>
      <c r="H256" s="170">
        <v>518763</v>
      </c>
      <c r="I256" s="170">
        <f t="shared" si="2"/>
        <v>2617</v>
      </c>
    </row>
    <row r="257" spans="1:10" s="170" customFormat="1" x14ac:dyDescent="0.35">
      <c r="A257" s="115">
        <v>44242</v>
      </c>
      <c r="B257" s="170">
        <v>4768631</v>
      </c>
      <c r="C257" s="170">
        <f t="shared" si="0"/>
        <v>10068</v>
      </c>
      <c r="D257" s="170">
        <v>15011405</v>
      </c>
      <c r="E257" s="170">
        <f t="shared" si="1"/>
        <v>62852</v>
      </c>
      <c r="H257" s="170">
        <v>520326</v>
      </c>
      <c r="I257" s="170">
        <f t="shared" si="2"/>
        <v>1563</v>
      </c>
    </row>
    <row r="258" spans="1:10" s="170" customFormat="1" x14ac:dyDescent="0.35">
      <c r="A258" s="115">
        <v>44243</v>
      </c>
      <c r="B258" s="170">
        <v>4774668</v>
      </c>
      <c r="C258" s="170">
        <f t="shared" si="0"/>
        <v>6037</v>
      </c>
      <c r="D258" s="170">
        <v>15057893</v>
      </c>
      <c r="E258" s="170">
        <f t="shared" si="1"/>
        <v>46488</v>
      </c>
      <c r="H258" s="170">
        <v>524006</v>
      </c>
      <c r="I258" s="170">
        <f t="shared" si="2"/>
        <v>3680</v>
      </c>
    </row>
    <row r="259" spans="1:10" s="170" customFormat="1" x14ac:dyDescent="0.35">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0"/>
        <v>10449</v>
      </c>
      <c r="D260" s="170">
        <v>15240866</v>
      </c>
      <c r="E260" s="170">
        <f t="shared" si="1"/>
        <v>100002</v>
      </c>
      <c r="H260" s="170">
        <v>530569</v>
      </c>
      <c r="I260" s="170">
        <f t="shared" si="2"/>
        <v>3367</v>
      </c>
    </row>
    <row r="261" spans="1:10" s="170" customFormat="1" x14ac:dyDescent="0.35">
      <c r="A261" s="115">
        <v>44246</v>
      </c>
      <c r="B261" s="170">
        <v>4803584</v>
      </c>
      <c r="C261" s="170">
        <f t="shared" si="0"/>
        <v>10479</v>
      </c>
      <c r="D261" s="170">
        <v>15347522</v>
      </c>
      <c r="E261" s="170">
        <f t="shared" si="1"/>
        <v>106656</v>
      </c>
      <c r="H261" s="170">
        <v>533272</v>
      </c>
      <c r="I261" s="170">
        <f t="shared" si="2"/>
        <v>2703</v>
      </c>
    </row>
    <row r="262" spans="1:10" s="170" customFormat="1" x14ac:dyDescent="0.35">
      <c r="A262" s="115">
        <v>44247</v>
      </c>
      <c r="B262" s="170">
        <v>4814556</v>
      </c>
      <c r="C262" s="170">
        <f t="shared" si="0"/>
        <v>10972</v>
      </c>
      <c r="D262" s="170">
        <v>15462524</v>
      </c>
      <c r="E262" s="170">
        <f t="shared" si="1"/>
        <v>115002</v>
      </c>
      <c r="H262" s="170">
        <v>535624</v>
      </c>
      <c r="I262" s="170">
        <f t="shared" si="2"/>
        <v>2352</v>
      </c>
    </row>
    <row r="263" spans="1:10" s="170" customFormat="1" x14ac:dyDescent="0.35">
      <c r="A263" s="115">
        <v>44248</v>
      </c>
      <c r="B263" s="170">
        <v>4824588</v>
      </c>
      <c r="C263" s="170">
        <f t="shared" si="0"/>
        <v>10032</v>
      </c>
      <c r="D263" s="170">
        <v>15549944</v>
      </c>
      <c r="E263" s="170">
        <f t="shared" si="1"/>
        <v>87420</v>
      </c>
      <c r="H263" s="170">
        <v>539089</v>
      </c>
      <c r="I263" s="170">
        <f t="shared" si="2"/>
        <v>3465</v>
      </c>
    </row>
    <row r="264" spans="1:10" s="170" customFormat="1" x14ac:dyDescent="0.35">
      <c r="A264" s="115">
        <v>44249</v>
      </c>
      <c r="B264" s="170">
        <v>4832824</v>
      </c>
      <c r="C264" s="170">
        <f t="shared" si="0"/>
        <v>8236</v>
      </c>
      <c r="D264" s="170">
        <v>15599873</v>
      </c>
      <c r="E264" s="170">
        <f t="shared" si="1"/>
        <v>49929</v>
      </c>
      <c r="H264" s="170">
        <v>541220</v>
      </c>
      <c r="I264" s="170">
        <f t="shared" si="2"/>
        <v>2131</v>
      </c>
    </row>
    <row r="265" spans="1:10" s="170" customFormat="1" x14ac:dyDescent="0.35">
      <c r="A265" s="115">
        <v>44250</v>
      </c>
      <c r="B265" s="170">
        <v>4841866</v>
      </c>
      <c r="C265" s="170">
        <f t="shared" si="0"/>
        <v>9042</v>
      </c>
      <c r="D265" s="170">
        <v>15662404</v>
      </c>
      <c r="E265" s="170">
        <f t="shared" si="1"/>
        <v>62531</v>
      </c>
      <c r="H265" s="170">
        <v>543942</v>
      </c>
      <c r="I265" s="170">
        <f t="shared" si="2"/>
        <v>2722</v>
      </c>
    </row>
    <row r="266" spans="1:10" s="170" customFormat="1" x14ac:dyDescent="0.35">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0"/>
        <v>12941</v>
      </c>
      <c r="D267" s="170">
        <v>15894675</v>
      </c>
      <c r="E267" s="170">
        <f t="shared" si="1"/>
        <v>118144</v>
      </c>
      <c r="H267" s="170">
        <v>551474</v>
      </c>
      <c r="I267" s="170">
        <f t="shared" si="2"/>
        <v>3232</v>
      </c>
    </row>
    <row r="268" spans="1:10" s="170" customFormat="1" x14ac:dyDescent="0.35">
      <c r="A268" s="115">
        <v>44253</v>
      </c>
      <c r="B268" s="170">
        <v>4878999</v>
      </c>
      <c r="C268" s="170">
        <f t="shared" si="0"/>
        <v>11203</v>
      </c>
      <c r="D268" s="170">
        <v>15997259</v>
      </c>
      <c r="E268" s="170">
        <f t="shared" si="1"/>
        <v>102584</v>
      </c>
      <c r="H268" s="170">
        <v>554801</v>
      </c>
      <c r="I268" s="170">
        <f t="shared" si="2"/>
        <v>3327</v>
      </c>
    </row>
    <row r="269" spans="1:10" s="170" customFormat="1" x14ac:dyDescent="0.35">
      <c r="A269" s="115">
        <v>44254</v>
      </c>
      <c r="B269" s="170">
        <v>4888954</v>
      </c>
      <c r="C269" s="170">
        <f t="shared" si="0"/>
        <v>9955</v>
      </c>
      <c r="D269" s="170">
        <v>16105520</v>
      </c>
      <c r="E269" s="170">
        <f t="shared" si="1"/>
        <v>108261</v>
      </c>
      <c r="H269" s="170">
        <v>557826</v>
      </c>
      <c r="I269" s="170">
        <f t="shared" si="2"/>
        <v>3025</v>
      </c>
    </row>
    <row r="270" spans="1:10" s="170" customFormat="1" x14ac:dyDescent="0.35">
      <c r="A270" s="115">
        <v>44255</v>
      </c>
      <c r="B270" s="170">
        <v>4898841</v>
      </c>
      <c r="C270" s="170">
        <f t="shared" si="0"/>
        <v>9887</v>
      </c>
      <c r="D270" s="170">
        <v>16208091</v>
      </c>
      <c r="E270" s="170">
        <f t="shared" si="1"/>
        <v>102571</v>
      </c>
      <c r="H270" s="170">
        <v>559897</v>
      </c>
      <c r="I270" s="170">
        <f t="shared" si="2"/>
        <v>2071</v>
      </c>
    </row>
    <row r="271" spans="1:10" s="170" customFormat="1" x14ac:dyDescent="0.35">
      <c r="A271" s="115">
        <v>44256</v>
      </c>
      <c r="B271" s="170">
        <v>4906907</v>
      </c>
      <c r="C271" s="170">
        <f t="shared" si="0"/>
        <v>8066</v>
      </c>
      <c r="D271" s="170">
        <v>16261930</v>
      </c>
      <c r="E271" s="170">
        <f t="shared" si="1"/>
        <v>53839</v>
      </c>
      <c r="H271" s="170">
        <v>561797</v>
      </c>
      <c r="I271" s="170">
        <f t="shared" si="2"/>
        <v>1900</v>
      </c>
    </row>
    <row r="272" spans="1:10" s="170" customFormat="1" x14ac:dyDescent="0.35">
      <c r="A272" s="115">
        <v>44257</v>
      </c>
      <c r="B272" s="170">
        <v>4914633</v>
      </c>
      <c r="C272" s="170">
        <f t="shared" si="0"/>
        <v>7726</v>
      </c>
      <c r="D272" s="170">
        <v>16317937</v>
      </c>
      <c r="E272" s="170">
        <f t="shared" si="1"/>
        <v>56007</v>
      </c>
      <c r="H272" s="170">
        <v>564788</v>
      </c>
      <c r="I272" s="170">
        <f t="shared" si="2"/>
        <v>2991</v>
      </c>
    </row>
    <row r="273" spans="1:10" s="170" customFormat="1" x14ac:dyDescent="0.35">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0"/>
        <v>9964</v>
      </c>
      <c r="D274" s="170">
        <v>16522351</v>
      </c>
      <c r="E274" s="170">
        <f t="shared" si="1"/>
        <v>102362</v>
      </c>
      <c r="H274" s="170">
        <v>571445</v>
      </c>
      <c r="I274" s="170">
        <f t="shared" si="2"/>
        <v>2767</v>
      </c>
    </row>
    <row r="275" spans="1:10" s="170" customFormat="1" x14ac:dyDescent="0.35">
      <c r="A275" s="115">
        <v>44260</v>
      </c>
      <c r="B275" s="170">
        <v>4945245</v>
      </c>
      <c r="C275" s="170">
        <f t="shared" si="0"/>
        <v>10584</v>
      </c>
      <c r="D275" s="170">
        <v>16628614</v>
      </c>
      <c r="E275" s="170">
        <f t="shared" si="1"/>
        <v>106263</v>
      </c>
      <c r="H275" s="170">
        <v>574434</v>
      </c>
      <c r="I275" s="170">
        <f t="shared" si="2"/>
        <v>2989</v>
      </c>
    </row>
    <row r="276" spans="1:10" s="170" customFormat="1" x14ac:dyDescent="0.35">
      <c r="A276" s="115">
        <v>44261</v>
      </c>
      <c r="B276" s="170">
        <v>4954566</v>
      </c>
      <c r="C276" s="170">
        <f t="shared" si="0"/>
        <v>9321</v>
      </c>
      <c r="D276" s="170">
        <v>16728973</v>
      </c>
      <c r="E276" s="170">
        <f t="shared" si="1"/>
        <v>100359</v>
      </c>
      <c r="H276" s="170">
        <v>578153</v>
      </c>
      <c r="I276" s="170">
        <f t="shared" si="2"/>
        <v>3719</v>
      </c>
    </row>
    <row r="277" spans="1:10" s="170" customFormat="1" x14ac:dyDescent="0.35">
      <c r="A277" s="115">
        <v>44262</v>
      </c>
      <c r="B277" s="170">
        <v>4963875</v>
      </c>
      <c r="C277" s="170">
        <f t="shared" si="0"/>
        <v>9309</v>
      </c>
      <c r="D277" s="170">
        <v>16825551</v>
      </c>
      <c r="E277" s="170">
        <f t="shared" si="1"/>
        <v>96578</v>
      </c>
      <c r="H277" s="170">
        <v>580372</v>
      </c>
      <c r="I277" s="170">
        <f t="shared" si="2"/>
        <v>2219</v>
      </c>
    </row>
    <row r="278" spans="1:10" s="170" customFormat="1" x14ac:dyDescent="0.35">
      <c r="A278" s="115">
        <v>44263</v>
      </c>
      <c r="B278" s="170">
        <v>4970386</v>
      </c>
      <c r="C278" s="170">
        <f t="shared" si="0"/>
        <v>6511</v>
      </c>
      <c r="D278" s="170">
        <v>16866613</v>
      </c>
      <c r="E278" s="170">
        <f t="shared" si="1"/>
        <v>41062</v>
      </c>
      <c r="H278" s="170">
        <v>581759</v>
      </c>
      <c r="I278" s="170">
        <f t="shared" si="2"/>
        <v>1387</v>
      </c>
    </row>
    <row r="279" spans="1:10" s="170" customFormat="1" x14ac:dyDescent="0.35">
      <c r="A279" s="115">
        <v>44264</v>
      </c>
      <c r="B279" s="170">
        <v>4977602</v>
      </c>
      <c r="C279" s="170">
        <f t="shared" si="0"/>
        <v>7216</v>
      </c>
      <c r="D279" s="170">
        <v>16925691</v>
      </c>
      <c r="E279" s="170">
        <f t="shared" si="1"/>
        <v>59078</v>
      </c>
      <c r="H279" s="170">
        <v>585033</v>
      </c>
      <c r="I279" s="170">
        <f t="shared" si="2"/>
        <v>3274</v>
      </c>
    </row>
    <row r="280" spans="1:10" s="170" customFormat="1" x14ac:dyDescent="0.35">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5">
      <c r="A281" s="115">
        <v>44266</v>
      </c>
      <c r="B281" s="170">
        <v>4997818</v>
      </c>
      <c r="C281" s="170">
        <f t="shared" si="0"/>
        <v>10712</v>
      </c>
      <c r="D281" s="170">
        <v>17129876</v>
      </c>
      <c r="E281" s="170">
        <f t="shared" si="1"/>
        <v>110385</v>
      </c>
      <c r="H281" s="170">
        <v>591099</v>
      </c>
      <c r="I281" s="170">
        <f t="shared" si="2"/>
        <v>2810</v>
      </c>
    </row>
    <row r="282" spans="1:10" s="170" customFormat="1" x14ac:dyDescent="0.35">
      <c r="A282" s="115">
        <v>44267</v>
      </c>
      <c r="B282" s="170">
        <v>5008266</v>
      </c>
      <c r="C282" s="170">
        <f t="shared" si="0"/>
        <v>10448</v>
      </c>
      <c r="D282" s="170">
        <v>17229788</v>
      </c>
      <c r="E282" s="170">
        <f t="shared" si="1"/>
        <v>99912</v>
      </c>
      <c r="H282" s="170">
        <v>594282</v>
      </c>
      <c r="I282" s="170">
        <f t="shared" si="2"/>
        <v>3183</v>
      </c>
    </row>
    <row r="283" spans="1:10" s="170" customFormat="1" x14ac:dyDescent="0.35">
      <c r="A283" s="115">
        <v>44268</v>
      </c>
      <c r="B283" s="170">
        <v>5017424</v>
      </c>
      <c r="C283" s="170">
        <f t="shared" si="0"/>
        <v>9158</v>
      </c>
      <c r="D283" s="170">
        <v>17335286</v>
      </c>
      <c r="E283" s="170">
        <f t="shared" si="1"/>
        <v>105498</v>
      </c>
      <c r="H283" s="170">
        <v>597460</v>
      </c>
      <c r="I283" s="170">
        <f t="shared" si="2"/>
        <v>3178</v>
      </c>
    </row>
    <row r="284" spans="1:10" s="170" customFormat="1" x14ac:dyDescent="0.35">
      <c r="A284" s="115">
        <v>44269</v>
      </c>
      <c r="B284" s="170">
        <v>5027244</v>
      </c>
      <c r="C284" s="170">
        <f t="shared" si="0"/>
        <v>9820</v>
      </c>
      <c r="D284" s="170">
        <v>17425530</v>
      </c>
      <c r="E284" s="170">
        <f t="shared" si="1"/>
        <v>90244</v>
      </c>
      <c r="H284" s="170">
        <v>599648</v>
      </c>
      <c r="I284" s="170">
        <f t="shared" si="2"/>
        <v>2188</v>
      </c>
    </row>
    <row r="285" spans="1:10" s="170" customFormat="1" x14ac:dyDescent="0.35">
      <c r="A285" s="115">
        <v>44270</v>
      </c>
      <c r="B285" s="170">
        <v>5033524</v>
      </c>
      <c r="C285" s="170">
        <f t="shared" si="0"/>
        <v>6280</v>
      </c>
      <c r="D285" s="170">
        <v>17462094</v>
      </c>
      <c r="E285" s="170">
        <f t="shared" si="1"/>
        <v>36564</v>
      </c>
      <c r="H285" s="170">
        <v>601296</v>
      </c>
      <c r="I285" s="170">
        <f t="shared" si="2"/>
        <v>1648</v>
      </c>
    </row>
    <row r="286" spans="1:10" s="170" customFormat="1" x14ac:dyDescent="0.35">
      <c r="A286" s="115">
        <v>44271</v>
      </c>
      <c r="B286" s="170">
        <v>5039954</v>
      </c>
      <c r="C286" s="170">
        <f t="shared" si="0"/>
        <v>6430</v>
      </c>
      <c r="D286" s="170">
        <v>17509640</v>
      </c>
      <c r="E286" s="170">
        <f t="shared" si="1"/>
        <v>47546</v>
      </c>
      <c r="H286" s="170">
        <v>603981</v>
      </c>
      <c r="I286" s="170">
        <f t="shared" si="2"/>
        <v>2685</v>
      </c>
    </row>
    <row r="287" spans="1:10" s="170" customFormat="1" x14ac:dyDescent="0.35">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5">
      <c r="A288" s="115">
        <v>44273</v>
      </c>
      <c r="B288" s="170">
        <v>5060892</v>
      </c>
      <c r="C288" s="170">
        <f t="shared" si="0"/>
        <v>11369</v>
      </c>
      <c r="D288" s="170">
        <v>17714455</v>
      </c>
      <c r="E288" s="170">
        <f t="shared" si="1"/>
        <v>106850</v>
      </c>
      <c r="H288" s="170">
        <v>608159</v>
      </c>
      <c r="I288" s="170">
        <f t="shared" si="2"/>
        <v>2225</v>
      </c>
    </row>
    <row r="289" spans="1:10" s="170" customFormat="1" x14ac:dyDescent="0.35">
      <c r="A289" s="115">
        <v>44274</v>
      </c>
      <c r="B289" s="170">
        <v>5071850</v>
      </c>
      <c r="C289" s="170">
        <f t="shared" si="0"/>
        <v>10958</v>
      </c>
      <c r="D289" s="170">
        <v>17821227</v>
      </c>
      <c r="E289" s="170">
        <f t="shared" si="1"/>
        <v>106772</v>
      </c>
      <c r="H289" s="170">
        <v>612076</v>
      </c>
      <c r="I289" s="170">
        <f t="shared" si="2"/>
        <v>3917</v>
      </c>
    </row>
    <row r="290" spans="1:10" s="170" customFormat="1" x14ac:dyDescent="0.35">
      <c r="A290" s="115">
        <v>44275</v>
      </c>
      <c r="B290" s="170">
        <v>5082112</v>
      </c>
      <c r="C290" s="170">
        <f t="shared" si="0"/>
        <v>10262</v>
      </c>
      <c r="D290" s="170">
        <v>17931886</v>
      </c>
      <c r="E290" s="170">
        <f t="shared" si="1"/>
        <v>110659</v>
      </c>
      <c r="H290" s="170">
        <v>617244</v>
      </c>
      <c r="I290" s="170">
        <f t="shared" si="2"/>
        <v>5168</v>
      </c>
    </row>
    <row r="291" spans="1:10" s="170" customFormat="1" x14ac:dyDescent="0.35">
      <c r="A291" s="115">
        <v>44276</v>
      </c>
      <c r="B291" s="170">
        <v>5091436</v>
      </c>
      <c r="C291" s="170">
        <f t="shared" si="0"/>
        <v>9324</v>
      </c>
      <c r="D291" s="170">
        <v>18008712</v>
      </c>
      <c r="E291" s="170">
        <f t="shared" si="1"/>
        <v>76826</v>
      </c>
      <c r="H291" s="170">
        <v>619477</v>
      </c>
      <c r="I291" s="170">
        <f t="shared" si="2"/>
        <v>2233</v>
      </c>
    </row>
    <row r="292" spans="1:10" s="170" customFormat="1" x14ac:dyDescent="0.35">
      <c r="A292" s="115">
        <v>44277</v>
      </c>
      <c r="B292" s="170">
        <v>5097403</v>
      </c>
      <c r="C292" s="170">
        <f t="shared" si="0"/>
        <v>5967</v>
      </c>
      <c r="D292" s="170">
        <v>18045581</v>
      </c>
      <c r="E292" s="170">
        <f t="shared" si="1"/>
        <v>36869</v>
      </c>
      <c r="H292" s="170">
        <v>621032</v>
      </c>
      <c r="I292" s="170">
        <f t="shared" si="2"/>
        <v>1555</v>
      </c>
    </row>
    <row r="293" spans="1:10" s="170" customFormat="1" x14ac:dyDescent="0.35">
      <c r="A293" s="115">
        <v>44278</v>
      </c>
      <c r="B293" s="170">
        <v>5105313</v>
      </c>
      <c r="C293" s="170">
        <f t="shared" si="0"/>
        <v>7910</v>
      </c>
      <c r="D293" s="170">
        <v>18094681</v>
      </c>
      <c r="E293" s="170">
        <f t="shared" si="1"/>
        <v>49100</v>
      </c>
      <c r="H293" s="170">
        <v>624754</v>
      </c>
      <c r="I293" s="170">
        <f t="shared" si="2"/>
        <v>3722</v>
      </c>
    </row>
    <row r="294" spans="1:10" s="170" customFormat="1" x14ac:dyDescent="0.35">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5">
      <c r="A295" s="115">
        <v>44280</v>
      </c>
      <c r="B295" s="170">
        <v>5127309</v>
      </c>
      <c r="C295" s="170">
        <f t="shared" si="0"/>
        <v>11458</v>
      </c>
      <c r="D295" s="170">
        <v>18312783</v>
      </c>
      <c r="E295" s="170">
        <f t="shared" si="1"/>
        <v>111753</v>
      </c>
      <c r="H295" s="170">
        <v>631565</v>
      </c>
      <c r="I295" s="170">
        <f t="shared" si="2"/>
        <v>2532</v>
      </c>
    </row>
    <row r="296" spans="1:10" s="170" customFormat="1" x14ac:dyDescent="0.35">
      <c r="A296" s="115">
        <v>44281</v>
      </c>
      <c r="B296" s="170">
        <v>5138909</v>
      </c>
      <c r="C296" s="170">
        <f t="shared" si="0"/>
        <v>11600</v>
      </c>
      <c r="D296" s="170">
        <v>18420376</v>
      </c>
      <c r="E296" s="170">
        <f t="shared" si="1"/>
        <v>107593</v>
      </c>
      <c r="H296" s="170">
        <v>636605</v>
      </c>
      <c r="I296" s="170">
        <f t="shared" si="2"/>
        <v>5040</v>
      </c>
    </row>
    <row r="297" spans="1:10" s="170" customFormat="1" x14ac:dyDescent="0.35">
      <c r="A297" s="115">
        <v>44282</v>
      </c>
      <c r="B297" s="170">
        <v>5149546</v>
      </c>
      <c r="C297" s="170">
        <f t="shared" si="0"/>
        <v>10637</v>
      </c>
      <c r="D297" s="170">
        <v>18528787</v>
      </c>
      <c r="E297" s="170">
        <f t="shared" si="1"/>
        <v>108411</v>
      </c>
      <c r="H297" s="170">
        <v>639946</v>
      </c>
      <c r="I297" s="170">
        <f t="shared" si="2"/>
        <v>3341</v>
      </c>
    </row>
    <row r="298" spans="1:10" s="170" customFormat="1" x14ac:dyDescent="0.35">
      <c r="A298" s="115">
        <v>44283</v>
      </c>
      <c r="B298" s="170">
        <v>5158585</v>
      </c>
      <c r="C298" s="170">
        <f t="shared" si="0"/>
        <v>9039</v>
      </c>
      <c r="D298" s="170">
        <v>18603966</v>
      </c>
      <c r="E298" s="170">
        <f t="shared" si="1"/>
        <v>75179</v>
      </c>
      <c r="H298" s="170">
        <v>641852</v>
      </c>
      <c r="I298" s="170">
        <f t="shared" si="2"/>
        <v>1906</v>
      </c>
    </row>
    <row r="299" spans="1:10" s="170" customFormat="1" x14ac:dyDescent="0.35">
      <c r="A299" s="115">
        <v>44284</v>
      </c>
      <c r="B299" s="170">
        <v>5165430</v>
      </c>
      <c r="C299" s="170">
        <f t="shared" si="0"/>
        <v>6845</v>
      </c>
      <c r="D299" s="170">
        <v>18645737</v>
      </c>
      <c r="E299" s="170">
        <f t="shared" si="1"/>
        <v>41771</v>
      </c>
      <c r="H299" s="170">
        <v>642846</v>
      </c>
      <c r="I299" s="170">
        <f t="shared" si="2"/>
        <v>994</v>
      </c>
    </row>
    <row r="300" spans="1:10" s="170" customFormat="1" x14ac:dyDescent="0.35">
      <c r="A300" s="115">
        <v>44285</v>
      </c>
      <c r="B300" s="170">
        <v>5173872</v>
      </c>
      <c r="C300" s="170">
        <f t="shared" si="0"/>
        <v>8442</v>
      </c>
      <c r="D300" s="170">
        <v>18705555</v>
      </c>
      <c r="E300" s="170">
        <f t="shared" si="1"/>
        <v>59818</v>
      </c>
      <c r="H300" s="170">
        <v>647319</v>
      </c>
      <c r="I300" s="170">
        <f t="shared" si="2"/>
        <v>4473</v>
      </c>
    </row>
    <row r="301" spans="1:10" s="170" customFormat="1" x14ac:dyDescent="0.35">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5">
      <c r="A302" s="115">
        <v>44287</v>
      </c>
      <c r="B302" s="170">
        <v>5197331</v>
      </c>
      <c r="C302" s="170">
        <f t="shared" si="0"/>
        <v>12192</v>
      </c>
      <c r="D302" s="170">
        <v>18928748</v>
      </c>
      <c r="E302" s="170">
        <f t="shared" si="1"/>
        <v>107740</v>
      </c>
      <c r="H302" s="170">
        <v>654412</v>
      </c>
      <c r="I302" s="170">
        <f t="shared" si="2"/>
        <v>3681</v>
      </c>
    </row>
    <row r="303" spans="1:10" s="170" customFormat="1" x14ac:dyDescent="0.35">
      <c r="A303" s="115">
        <v>44288</v>
      </c>
      <c r="B303" s="170">
        <v>5208172</v>
      </c>
      <c r="C303" s="170">
        <f t="shared" si="0"/>
        <v>10841</v>
      </c>
      <c r="D303" s="170">
        <v>19021962</v>
      </c>
      <c r="E303" s="170">
        <f t="shared" si="1"/>
        <v>93214</v>
      </c>
      <c r="H303" s="170">
        <v>658325</v>
      </c>
      <c r="I303" s="170">
        <f t="shared" si="2"/>
        <v>3913</v>
      </c>
    </row>
    <row r="304" spans="1:10" s="170" customFormat="1" x14ac:dyDescent="0.35">
      <c r="A304" s="115">
        <v>44289</v>
      </c>
      <c r="B304" s="170">
        <v>5219546</v>
      </c>
      <c r="C304" s="170">
        <f t="shared" si="0"/>
        <v>11374</v>
      </c>
      <c r="D304" s="170">
        <v>19138478</v>
      </c>
      <c r="E304" s="170">
        <f t="shared" si="1"/>
        <v>116516</v>
      </c>
      <c r="H304" s="170">
        <v>661165</v>
      </c>
      <c r="I304" s="170">
        <f t="shared" si="2"/>
        <v>2840</v>
      </c>
    </row>
    <row r="305" spans="1:10" s="170" customFormat="1" x14ac:dyDescent="0.35">
      <c r="A305" s="115">
        <v>44291</v>
      </c>
      <c r="B305" s="170">
        <v>5235026</v>
      </c>
      <c r="C305" s="170">
        <f t="shared" si="0"/>
        <v>15480</v>
      </c>
      <c r="D305" s="170">
        <v>19252065</v>
      </c>
      <c r="E305" s="170">
        <f t="shared" si="1"/>
        <v>113587</v>
      </c>
      <c r="H305" s="170">
        <v>663515</v>
      </c>
      <c r="I305" s="170">
        <f t="shared" si="2"/>
        <v>2350</v>
      </c>
    </row>
    <row r="306" spans="1:10" s="170" customFormat="1" x14ac:dyDescent="0.35">
      <c r="A306" s="115">
        <v>44292</v>
      </c>
      <c r="B306" s="170">
        <v>5243268</v>
      </c>
      <c r="C306" s="170">
        <f t="shared" si="0"/>
        <v>8242</v>
      </c>
      <c r="D306" s="170">
        <v>19313316</v>
      </c>
      <c r="E306" s="170">
        <f t="shared" si="1"/>
        <v>61251</v>
      </c>
      <c r="H306" s="170">
        <v>666203</v>
      </c>
      <c r="I306" s="170">
        <f t="shared" si="2"/>
        <v>2688</v>
      </c>
    </row>
    <row r="307" spans="1:10" s="170" customFormat="1" x14ac:dyDescent="0.35">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5">
      <c r="A308" s="115">
        <v>44294</v>
      </c>
      <c r="B308" s="170">
        <v>5266747</v>
      </c>
      <c r="C308" s="170">
        <f t="shared" si="0"/>
        <v>11471</v>
      </c>
      <c r="D308" s="170">
        <v>19543855</v>
      </c>
      <c r="E308" s="170">
        <f t="shared" si="1"/>
        <v>112416</v>
      </c>
      <c r="H308" s="170">
        <v>675022</v>
      </c>
      <c r="I308" s="170">
        <f t="shared" si="2"/>
        <v>4884</v>
      </c>
    </row>
    <row r="309" spans="1:10" s="170" customFormat="1" x14ac:dyDescent="0.35">
      <c r="A309" s="115">
        <v>44295</v>
      </c>
      <c r="B309" s="170">
        <v>5277928</v>
      </c>
      <c r="C309" s="170">
        <f t="shared" si="0"/>
        <v>11181</v>
      </c>
      <c r="D309" s="170">
        <v>19636641</v>
      </c>
      <c r="E309" s="170">
        <f t="shared" si="1"/>
        <v>92786</v>
      </c>
      <c r="H309" s="170">
        <v>677906</v>
      </c>
      <c r="I309" s="170">
        <f t="shared" si="2"/>
        <v>2884</v>
      </c>
    </row>
    <row r="310" spans="1:10" s="170" customFormat="1" x14ac:dyDescent="0.35">
      <c r="A310" s="115">
        <v>44296</v>
      </c>
      <c r="B310" s="170">
        <v>5288525</v>
      </c>
      <c r="C310" s="170">
        <f t="shared" si="0"/>
        <v>10597</v>
      </c>
      <c r="D310" s="170">
        <v>19748011</v>
      </c>
      <c r="E310" s="170">
        <f t="shared" si="1"/>
        <v>111370</v>
      </c>
      <c r="H310" s="170">
        <v>680712</v>
      </c>
      <c r="I310" s="170">
        <f t="shared" si="2"/>
        <v>2806</v>
      </c>
    </row>
    <row r="311" spans="1:10" s="170" customFormat="1" x14ac:dyDescent="0.35">
      <c r="A311" s="115">
        <v>44297</v>
      </c>
      <c r="B311" s="170">
        <v>5298544</v>
      </c>
      <c r="C311" s="170">
        <f t="shared" si="0"/>
        <v>10019</v>
      </c>
      <c r="D311" s="170">
        <v>19833921</v>
      </c>
      <c r="E311" s="170">
        <f t="shared" si="1"/>
        <v>85910</v>
      </c>
      <c r="H311" s="170">
        <v>683187</v>
      </c>
      <c r="I311" s="170">
        <f t="shared" si="2"/>
        <v>2475</v>
      </c>
    </row>
    <row r="312" spans="1:10" s="170" customFormat="1" x14ac:dyDescent="0.35">
      <c r="A312" s="115">
        <v>44298</v>
      </c>
      <c r="B312" s="170">
        <v>5305718</v>
      </c>
      <c r="C312" s="170">
        <f t="shared" si="0"/>
        <v>7174</v>
      </c>
      <c r="D312" s="170">
        <v>19873299</v>
      </c>
      <c r="E312" s="170">
        <f t="shared" si="1"/>
        <v>39378</v>
      </c>
      <c r="H312" s="170">
        <v>685644</v>
      </c>
      <c r="I312" s="170">
        <f t="shared" si="2"/>
        <v>2457</v>
      </c>
    </row>
    <row r="313" spans="1:10" s="170" customFormat="1" x14ac:dyDescent="0.35">
      <c r="A313" s="115">
        <v>44299</v>
      </c>
      <c r="B313" s="170">
        <v>5313763</v>
      </c>
      <c r="C313" s="170">
        <f t="shared" si="0"/>
        <v>8045</v>
      </c>
      <c r="D313" s="170">
        <v>19931128</v>
      </c>
      <c r="E313" s="170">
        <f t="shared" si="1"/>
        <v>57829</v>
      </c>
      <c r="H313" s="170">
        <v>687927</v>
      </c>
      <c r="I313" s="170">
        <f t="shared" si="2"/>
        <v>2283</v>
      </c>
    </row>
    <row r="314" spans="1:10" s="170" customFormat="1" x14ac:dyDescent="0.35">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5">
      <c r="A315" s="115">
        <v>44301</v>
      </c>
      <c r="B315" s="170">
        <v>5338007</v>
      </c>
      <c r="C315" s="170">
        <f t="shared" si="0"/>
        <v>12397</v>
      </c>
      <c r="D315" s="170">
        <v>20146905</v>
      </c>
      <c r="E315" s="170">
        <f t="shared" si="1"/>
        <v>101521</v>
      </c>
      <c r="H315" s="170">
        <v>694687</v>
      </c>
      <c r="I315" s="170">
        <f t="shared" si="2"/>
        <v>3642</v>
      </c>
    </row>
    <row r="316" spans="1:10" s="170" customFormat="1" x14ac:dyDescent="0.35">
      <c r="A316" s="115">
        <v>44302</v>
      </c>
      <c r="B316" s="170">
        <v>5350255</v>
      </c>
      <c r="C316" s="170">
        <f t="shared" si="0"/>
        <v>12248</v>
      </c>
      <c r="D316" s="170">
        <v>20254492</v>
      </c>
      <c r="E316" s="170">
        <f t="shared" si="1"/>
        <v>107587</v>
      </c>
      <c r="H316" s="170">
        <v>698079</v>
      </c>
      <c r="I316" s="170">
        <f t="shared" si="2"/>
        <v>3392</v>
      </c>
    </row>
    <row r="317" spans="1:10" s="170" customFormat="1" x14ac:dyDescent="0.35">
      <c r="A317" s="115">
        <v>44303</v>
      </c>
      <c r="B317" s="170">
        <v>5361044</v>
      </c>
      <c r="C317" s="170">
        <f t="shared" si="0"/>
        <v>10789</v>
      </c>
      <c r="D317" s="170">
        <v>20352234</v>
      </c>
      <c r="E317" s="170">
        <f t="shared" si="1"/>
        <v>97742</v>
      </c>
      <c r="H317" s="170">
        <v>702597</v>
      </c>
      <c r="I317" s="170">
        <f t="shared" si="2"/>
        <v>4518</v>
      </c>
    </row>
    <row r="318" spans="1:10" s="170" customFormat="1" x14ac:dyDescent="0.35">
      <c r="A318" s="115">
        <v>44304</v>
      </c>
      <c r="B318" s="170">
        <v>5369380</v>
      </c>
      <c r="C318" s="170">
        <f t="shared" si="0"/>
        <v>8336</v>
      </c>
      <c r="D318" s="170">
        <v>20431312</v>
      </c>
      <c r="E318" s="170">
        <f t="shared" si="1"/>
        <v>79078</v>
      </c>
      <c r="H318" s="170">
        <v>704666</v>
      </c>
      <c r="I318" s="170">
        <f t="shared" si="2"/>
        <v>2069</v>
      </c>
    </row>
    <row r="319" spans="1:10" s="170" customFormat="1" x14ac:dyDescent="0.35">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5">
      <c r="A320" s="115">
        <v>44306</v>
      </c>
      <c r="B320" s="170">
        <v>5383577</v>
      </c>
      <c r="C320" s="170">
        <f t="shared" si="0"/>
        <v>6693</v>
      </c>
      <c r="D320" s="170">
        <v>20522711</v>
      </c>
      <c r="E320" s="170">
        <f t="shared" si="1"/>
        <v>52478</v>
      </c>
      <c r="F320" s="170">
        <v>1132306</v>
      </c>
      <c r="G320" s="170">
        <f t="shared" ref="G320:G419" si="3">F320-F319</f>
        <v>5345</v>
      </c>
      <c r="H320" s="170">
        <v>708618</v>
      </c>
      <c r="I320" s="170">
        <f t="shared" si="2"/>
        <v>2678</v>
      </c>
    </row>
    <row r="321" spans="1:10" s="170" customFormat="1" x14ac:dyDescent="0.35">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5">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5">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5">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5">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5">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5">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5">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5">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5">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5">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5">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5">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5">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5">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5">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5">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5">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5">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5">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5">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5">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5">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5">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5">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5">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5">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5">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5">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5">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5">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5">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5">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5">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5">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5">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5">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5">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5">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5">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5">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5">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5">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5">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5">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5">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5">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5">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5">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5">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5">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5">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5">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5">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5">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5">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5">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5">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5">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5">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5">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5">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5">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5">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5">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5">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5">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5">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5">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5">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5">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5">
      <c r="A392" s="115">
        <v>44379</v>
      </c>
      <c r="B392" s="27">
        <v>5908358</v>
      </c>
      <c r="C392" s="177">
        <f t="shared" ref="C392:C419" si="4">(B392-B391)</f>
        <v>5760</v>
      </c>
      <c r="D392" s="27">
        <v>23882251</v>
      </c>
      <c r="E392" s="177">
        <f t="shared" si="1"/>
        <v>26521</v>
      </c>
      <c r="F392" s="114">
        <v>1425563</v>
      </c>
      <c r="G392" s="177">
        <f t="shared" si="3"/>
        <v>3171</v>
      </c>
      <c r="H392" s="27">
        <v>866811</v>
      </c>
      <c r="I392" s="177">
        <f t="shared" si="2"/>
        <v>1855</v>
      </c>
      <c r="J392" s="130"/>
    </row>
    <row r="393" spans="1:10" x14ac:dyDescent="0.35">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5">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5">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5">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5">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5">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5">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5">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5">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5">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5">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5">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5">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5">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5">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5">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5">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5">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5">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5">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5">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5">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5">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5">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5">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5">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5">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5">
      <c r="J420" s="130"/>
    </row>
    <row r="421" spans="1:10" x14ac:dyDescent="0.35">
      <c r="J421" s="130"/>
    </row>
    <row r="422" spans="1:10" x14ac:dyDescent="0.35">
      <c r="J422" s="130"/>
    </row>
    <row r="423" spans="1:10" x14ac:dyDescent="0.35">
      <c r="J423" s="130"/>
    </row>
    <row r="424" spans="1:10" x14ac:dyDescent="0.35">
      <c r="J424" s="130"/>
    </row>
    <row r="425" spans="1:10" x14ac:dyDescent="0.35">
      <c r="J425" s="130"/>
    </row>
    <row r="426" spans="1:10" x14ac:dyDescent="0.35">
      <c r="J426" s="130"/>
    </row>
    <row r="427" spans="1:10" x14ac:dyDescent="0.35">
      <c r="J427" s="130"/>
    </row>
    <row r="428" spans="1:10" x14ac:dyDescent="0.35">
      <c r="J428" s="130"/>
    </row>
    <row r="429" spans="1:10" x14ac:dyDescent="0.35">
      <c r="J429" s="130"/>
    </row>
    <row r="430" spans="1:10" x14ac:dyDescent="0.35">
      <c r="J430" s="130"/>
    </row>
    <row r="431" spans="1:10" x14ac:dyDescent="0.35">
      <c r="J431" s="130"/>
    </row>
    <row r="432" spans="1:10" x14ac:dyDescent="0.35">
      <c r="J432" s="130"/>
    </row>
    <row r="433" spans="10:10" x14ac:dyDescent="0.35">
      <c r="J433" s="130"/>
    </row>
    <row r="434" spans="10:10" x14ac:dyDescent="0.35">
      <c r="J434" s="130"/>
    </row>
    <row r="435" spans="10:10" x14ac:dyDescent="0.35">
      <c r="J435" s="130"/>
    </row>
    <row r="436" spans="10:10" x14ac:dyDescent="0.35">
      <c r="J436" s="130"/>
    </row>
    <row r="437" spans="10:10" x14ac:dyDescent="0.35">
      <c r="J437" s="130"/>
    </row>
    <row r="438" spans="10:10" x14ac:dyDescent="0.35">
      <c r="J438" s="130"/>
    </row>
    <row r="439" spans="10:10" x14ac:dyDescent="0.35">
      <c r="J439" s="130"/>
    </row>
    <row r="440" spans="10:10" x14ac:dyDescent="0.35">
      <c r="J440" s="130"/>
    </row>
    <row r="441" spans="10:10" x14ac:dyDescent="0.35">
      <c r="J441" s="130"/>
    </row>
    <row r="442" spans="10:10" x14ac:dyDescent="0.35">
      <c r="J442" s="130"/>
    </row>
    <row r="443" spans="10:10" x14ac:dyDescent="0.35">
      <c r="J443" s="130"/>
    </row>
    <row r="444" spans="10:10" x14ac:dyDescent="0.35">
      <c r="J444" s="130"/>
    </row>
    <row r="445" spans="10:10" x14ac:dyDescent="0.35">
      <c r="J445" s="130"/>
    </row>
    <row r="446" spans="10:10" x14ac:dyDescent="0.35">
      <c r="J446" s="130"/>
    </row>
    <row r="447" spans="10:10" x14ac:dyDescent="0.35">
      <c r="J447" s="130"/>
    </row>
    <row r="448" spans="10: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row r="589" spans="10:10" x14ac:dyDescent="0.35">
      <c r="J589" s="130"/>
    </row>
    <row r="590" spans="10:10" x14ac:dyDescent="0.35">
      <c r="J590" s="130"/>
    </row>
    <row r="591" spans="10:10" x14ac:dyDescent="0.35">
      <c r="J591" s="130"/>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9"/>
  <sheetViews>
    <sheetView zoomScale="80" zoomScaleNormal="80" workbookViewId="0">
      <pane ySplit="1" topLeftCell="A559" activePane="bottomLeft" state="frozen"/>
      <selection pane="bottomLeft" activeCell="R573" sqref="R573"/>
    </sheetView>
  </sheetViews>
  <sheetFormatPr defaultColWidth="13.54296875" defaultRowHeight="14.5" x14ac:dyDescent="0.35"/>
  <cols>
    <col min="1" max="1" width="11.1796875" style="28" bestFit="1" customWidth="1"/>
    <col min="2" max="2" width="14" style="27" bestFit="1" customWidth="1"/>
    <col min="3" max="3" width="13.81640625" style="27" bestFit="1" customWidth="1"/>
    <col min="4" max="4" width="21" style="27" bestFit="1" customWidth="1"/>
    <col min="5" max="5" width="19.1796875" style="27" bestFit="1" customWidth="1"/>
    <col min="6" max="6" width="11.81640625" style="27" bestFit="1" customWidth="1"/>
    <col min="7" max="7" width="12.1796875" style="27" bestFit="1" customWidth="1"/>
    <col min="8" max="8" width="15.453125" style="114" bestFit="1" customWidth="1"/>
    <col min="9" max="9" width="22.1796875" style="114" bestFit="1" customWidth="1"/>
    <col min="10" max="10" width="27.1796875" style="27" bestFit="1" customWidth="1"/>
    <col min="11" max="11" width="20.81640625" style="27" bestFit="1" customWidth="1"/>
    <col min="12" max="12" width="16.81640625" style="27" bestFit="1" customWidth="1"/>
    <col min="13" max="13" width="24.1796875" style="30" bestFit="1" customWidth="1"/>
    <col min="14" max="14" width="31.453125" style="27" bestFit="1" customWidth="1"/>
    <col min="15" max="15" width="38.453125" style="27" bestFit="1" customWidth="1"/>
    <col min="16" max="16" width="37" style="27" bestFit="1" customWidth="1"/>
    <col min="17" max="17" width="44.1796875" style="27" bestFit="1" customWidth="1"/>
    <col min="18" max="18" width="57.81640625" style="27" bestFit="1" customWidth="1"/>
    <col min="19" max="19" width="66.81640625" style="27" bestFit="1" customWidth="1"/>
    <col min="20" max="20" width="72.453125" style="27" bestFit="1" customWidth="1"/>
    <col min="21" max="21" width="29.453125" style="27" bestFit="1" customWidth="1"/>
    <col min="22" max="22" width="51" style="27" bestFit="1" customWidth="1"/>
    <col min="23" max="23" width="45.453125" style="27" bestFit="1" customWidth="1"/>
    <col min="24" max="24" width="59.1796875" style="27" bestFit="1" customWidth="1"/>
    <col min="25" max="25" width="53.8164062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19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5">
      <c r="A42" s="115">
        <v>43892</v>
      </c>
      <c r="B42" s="170">
        <f t="shared" si="0"/>
        <v>22</v>
      </c>
      <c r="C42" s="19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5">
      <c r="A43" s="115">
        <v>43893</v>
      </c>
      <c r="B43" s="170">
        <f t="shared" si="0"/>
        <v>36</v>
      </c>
      <c r="C43" s="19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5">
      <c r="A44" s="115">
        <v>43894</v>
      </c>
      <c r="B44" s="170">
        <f t="shared" si="0"/>
        <v>54</v>
      </c>
      <c r="C44" s="19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5">
      <c r="A45" s="115">
        <v>43895</v>
      </c>
      <c r="B45" s="170">
        <f t="shared" si="0"/>
        <v>86</v>
      </c>
      <c r="C45" s="19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5">
      <c r="A46" s="115">
        <v>43896</v>
      </c>
      <c r="B46" s="170">
        <f t="shared" si="0"/>
        <v>124</v>
      </c>
      <c r="C46" s="19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5">
      <c r="A47" s="115">
        <v>43897</v>
      </c>
      <c r="B47" s="170">
        <f t="shared" si="0"/>
        <v>207</v>
      </c>
      <c r="C47" s="19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5">
      <c r="A48" s="115">
        <v>43898</v>
      </c>
      <c r="B48" s="170">
        <f t="shared" si="0"/>
        <v>262</v>
      </c>
      <c r="C48" s="19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5">
      <c r="A49" s="115">
        <v>43899</v>
      </c>
      <c r="B49" s="170">
        <f t="shared" si="0"/>
        <v>332</v>
      </c>
      <c r="C49" s="19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5">
      <c r="A50" s="115">
        <v>43900</v>
      </c>
      <c r="B50" s="170">
        <f t="shared" si="0"/>
        <v>431</v>
      </c>
      <c r="C50" s="19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5">
      <c r="A51" s="115">
        <v>43901</v>
      </c>
      <c r="B51" s="170">
        <f t="shared" si="0"/>
        <v>595</v>
      </c>
      <c r="C51" s="19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5">
      <c r="A52" s="115">
        <v>43902</v>
      </c>
      <c r="B52" s="170">
        <f t="shared" si="0"/>
        <v>992</v>
      </c>
      <c r="C52" s="19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5">
      <c r="A53" s="115">
        <v>43903</v>
      </c>
      <c r="B53" s="170">
        <f t="shared" si="0"/>
        <v>1881</v>
      </c>
      <c r="C53" s="19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5">
      <c r="A54" s="115">
        <v>43904</v>
      </c>
      <c r="B54" s="170">
        <f t="shared" si="0"/>
        <v>2728</v>
      </c>
      <c r="C54" s="19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5">
      <c r="A55" s="115">
        <v>43905</v>
      </c>
      <c r="B55" s="170">
        <f t="shared" si="0"/>
        <v>3708</v>
      </c>
      <c r="C55" s="19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5">
      <c r="A56" s="115">
        <v>43906</v>
      </c>
      <c r="B56" s="170">
        <f t="shared" si="0"/>
        <v>5727</v>
      </c>
      <c r="C56" s="19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5">
      <c r="A57" s="115">
        <v>43907</v>
      </c>
      <c r="B57" s="170">
        <f t="shared" si="0"/>
        <v>8275</v>
      </c>
      <c r="C57" s="19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5">
      <c r="A58" s="115">
        <v>43908</v>
      </c>
      <c r="B58" s="170">
        <f t="shared" si="0"/>
        <v>11089</v>
      </c>
      <c r="C58" s="19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5">
      <c r="A59" s="115">
        <v>43909</v>
      </c>
      <c r="B59" s="170">
        <f t="shared" si="0"/>
        <v>13833</v>
      </c>
      <c r="C59" s="197">
        <v>2744</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5">
      <c r="A60" s="115">
        <v>43910</v>
      </c>
      <c r="B60" s="170">
        <f t="shared" si="0"/>
        <v>17297</v>
      </c>
      <c r="C60" s="197">
        <v>3464</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5">
      <c r="A61" s="115">
        <v>43911</v>
      </c>
      <c r="B61" s="170">
        <f t="shared" si="0"/>
        <v>19710</v>
      </c>
      <c r="C61" s="19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5">
      <c r="A62" s="115">
        <v>43912</v>
      </c>
      <c r="B62" s="170">
        <f t="shared" si="0"/>
        <v>21499</v>
      </c>
      <c r="C62" s="197">
        <v>1789</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5">
      <c r="A63" s="115">
        <v>43913</v>
      </c>
      <c r="B63" s="170">
        <f t="shared" si="0"/>
        <v>25065</v>
      </c>
      <c r="C63" s="197">
        <v>3566</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5">
      <c r="A64" s="115">
        <v>43914</v>
      </c>
      <c r="B64" s="170">
        <f t="shared" si="0"/>
        <v>28861</v>
      </c>
      <c r="C64" s="197">
        <v>3796</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5">
      <c r="A65" s="115">
        <v>43915</v>
      </c>
      <c r="B65" s="170">
        <f t="shared" si="0"/>
        <v>32703</v>
      </c>
      <c r="C65" s="19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5">
      <c r="A66" s="115">
        <v>43916</v>
      </c>
      <c r="B66" s="170">
        <f t="shared" si="0"/>
        <v>36866</v>
      </c>
      <c r="C66" s="19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5">
      <c r="A67" s="115">
        <v>43917</v>
      </c>
      <c r="B67" s="170">
        <f t="shared" si="0"/>
        <v>40976</v>
      </c>
      <c r="C67" s="197">
        <v>4110</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5">
      <c r="A68" s="115">
        <v>43918</v>
      </c>
      <c r="B68" s="170">
        <f t="shared" ref="B68:B131" si="4">C68+B67</f>
        <v>43608</v>
      </c>
      <c r="C68" s="19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5">
      <c r="A69" s="115">
        <v>43919</v>
      </c>
      <c r="B69" s="170">
        <f t="shared" si="4"/>
        <v>45575</v>
      </c>
      <c r="C69" s="197">
        <v>1967</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5">
      <c r="A70" s="115">
        <v>43920</v>
      </c>
      <c r="B70" s="170">
        <f t="shared" si="4"/>
        <v>50347</v>
      </c>
      <c r="C70" s="19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5">
      <c r="A71" s="115">
        <v>43921</v>
      </c>
      <c r="B71" s="170">
        <f t="shared" si="4"/>
        <v>55305</v>
      </c>
      <c r="C71" s="19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5">
      <c r="A72" s="115">
        <v>43922</v>
      </c>
      <c r="B72" s="170">
        <f t="shared" si="4"/>
        <v>59981</v>
      </c>
      <c r="C72" s="19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5">
      <c r="A73" s="115">
        <v>43923</v>
      </c>
      <c r="B73" s="170">
        <f t="shared" si="4"/>
        <v>64919</v>
      </c>
      <c r="C73" s="197">
        <v>4938</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5">
      <c r="A74" s="115">
        <v>43924</v>
      </c>
      <c r="B74" s="170">
        <f t="shared" si="4"/>
        <v>70312</v>
      </c>
      <c r="C74" s="19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5">
      <c r="A75" s="115">
        <v>43925</v>
      </c>
      <c r="B75" s="170">
        <f t="shared" si="4"/>
        <v>74113</v>
      </c>
      <c r="C75" s="197">
        <v>3801</v>
      </c>
      <c r="D75" s="197">
        <v>1162</v>
      </c>
      <c r="E75" s="170">
        <v>0</v>
      </c>
      <c r="F75" s="170">
        <v>0</v>
      </c>
      <c r="G75" s="170">
        <f t="shared" si="5"/>
        <v>0</v>
      </c>
      <c r="H75" s="170">
        <v>0</v>
      </c>
      <c r="I75" s="170">
        <v>0</v>
      </c>
      <c r="J75" s="170">
        <v>4051</v>
      </c>
      <c r="K75" s="170">
        <v>693</v>
      </c>
      <c r="L75" s="197">
        <v>4744</v>
      </c>
      <c r="M75" s="197">
        <v>1322</v>
      </c>
      <c r="R75" s="170">
        <f t="shared" ref="R75:R138" si="7">((SUM(M69:M75))/(SUM(L69:L75)))</f>
        <v>0.24611251322966701</v>
      </c>
      <c r="U75" s="170">
        <f t="shared" si="6"/>
        <v>5264.1428571428569</v>
      </c>
    </row>
    <row r="76" spans="1:21" s="170" customFormat="1" x14ac:dyDescent="0.35">
      <c r="A76" s="115">
        <v>43926</v>
      </c>
      <c r="B76" s="170">
        <f t="shared" si="4"/>
        <v>77340</v>
      </c>
      <c r="C76" s="197">
        <v>3227</v>
      </c>
      <c r="D76" s="197">
        <v>977</v>
      </c>
      <c r="E76" s="170">
        <v>0</v>
      </c>
      <c r="F76" s="170">
        <v>0</v>
      </c>
      <c r="G76" s="170">
        <f t="shared" si="5"/>
        <v>0</v>
      </c>
      <c r="H76" s="170">
        <v>0</v>
      </c>
      <c r="I76" s="170">
        <v>0</v>
      </c>
      <c r="J76" s="170">
        <v>3563</v>
      </c>
      <c r="K76" s="170">
        <v>540</v>
      </c>
      <c r="L76" s="197">
        <v>4104</v>
      </c>
      <c r="M76" s="197">
        <v>1078</v>
      </c>
      <c r="R76" s="170">
        <f t="shared" si="7"/>
        <v>0.24872014760531172</v>
      </c>
      <c r="U76" s="170">
        <f t="shared" si="6"/>
        <v>5497.2857142857147</v>
      </c>
    </row>
    <row r="77" spans="1:21" s="170" customFormat="1" x14ac:dyDescent="0.35">
      <c r="A77" s="115">
        <v>43927</v>
      </c>
      <c r="B77" s="170">
        <f t="shared" si="4"/>
        <v>83627</v>
      </c>
      <c r="C77" s="197">
        <v>6287</v>
      </c>
      <c r="D77" s="197">
        <v>1931</v>
      </c>
      <c r="E77" s="170">
        <v>0</v>
      </c>
      <c r="F77" s="170">
        <v>0</v>
      </c>
      <c r="G77" s="170">
        <f t="shared" si="5"/>
        <v>0</v>
      </c>
      <c r="H77" s="170">
        <v>0</v>
      </c>
      <c r="I77" s="170">
        <v>0</v>
      </c>
      <c r="J77" s="170">
        <v>6795</v>
      </c>
      <c r="K77" s="170">
        <v>784</v>
      </c>
      <c r="L77" s="197">
        <v>7576</v>
      </c>
      <c r="M77" s="197">
        <v>2100</v>
      </c>
      <c r="R77" s="170">
        <f t="shared" si="7"/>
        <v>0.25574904285537853</v>
      </c>
      <c r="U77" s="170">
        <f t="shared" si="6"/>
        <v>5783.5714285714284</v>
      </c>
    </row>
    <row r="78" spans="1:21" s="170" customFormat="1" x14ac:dyDescent="0.35">
      <c r="A78" s="115">
        <v>43928</v>
      </c>
      <c r="B78" s="170">
        <f t="shared" si="4"/>
        <v>89858</v>
      </c>
      <c r="C78" s="197">
        <v>6231</v>
      </c>
      <c r="D78" s="197">
        <v>2017</v>
      </c>
      <c r="E78" s="170">
        <v>0</v>
      </c>
      <c r="F78" s="170">
        <v>0</v>
      </c>
      <c r="G78" s="170">
        <f t="shared" si="5"/>
        <v>0</v>
      </c>
      <c r="H78" s="170">
        <v>0</v>
      </c>
      <c r="I78" s="170">
        <v>0</v>
      </c>
      <c r="J78" s="170">
        <v>6648</v>
      </c>
      <c r="K78" s="170">
        <v>967</v>
      </c>
      <c r="L78" s="197">
        <v>7613</v>
      </c>
      <c r="M78" s="197">
        <v>2238</v>
      </c>
      <c r="R78" s="170">
        <f t="shared" si="7"/>
        <v>0.26533709597097394</v>
      </c>
      <c r="U78" s="170">
        <f t="shared" si="6"/>
        <v>6024.1428571428569</v>
      </c>
    </row>
    <row r="79" spans="1:21" s="170" customFormat="1" x14ac:dyDescent="0.35">
      <c r="A79" s="115">
        <v>43929</v>
      </c>
      <c r="B79" s="170">
        <f t="shared" si="4"/>
        <v>96266</v>
      </c>
      <c r="C79" s="197">
        <v>6408</v>
      </c>
      <c r="D79" s="197">
        <v>1864</v>
      </c>
      <c r="E79" s="170">
        <v>0</v>
      </c>
      <c r="F79" s="170">
        <v>0</v>
      </c>
      <c r="G79" s="170">
        <f t="shared" si="5"/>
        <v>0</v>
      </c>
      <c r="H79" s="170">
        <v>0</v>
      </c>
      <c r="I79" s="170">
        <v>0</v>
      </c>
      <c r="J79" s="170">
        <v>6965</v>
      </c>
      <c r="K79" s="170">
        <v>984</v>
      </c>
      <c r="L79" s="197">
        <v>7948</v>
      </c>
      <c r="M79" s="197">
        <v>2107</v>
      </c>
      <c r="R79" s="170">
        <f t="shared" si="7"/>
        <v>0.26653045645389434</v>
      </c>
      <c r="U79" s="170">
        <f t="shared" si="6"/>
        <v>6362.7142857142853</v>
      </c>
    </row>
    <row r="80" spans="1:21" s="170" customFormat="1" x14ac:dyDescent="0.35">
      <c r="A80" s="115">
        <v>43930</v>
      </c>
      <c r="B80" s="170">
        <f t="shared" si="4"/>
        <v>102309</v>
      </c>
      <c r="C80" s="197">
        <v>6043</v>
      </c>
      <c r="D80" s="197">
        <v>1976</v>
      </c>
      <c r="E80" s="170">
        <v>0</v>
      </c>
      <c r="F80" s="170">
        <v>0</v>
      </c>
      <c r="G80" s="170">
        <f t="shared" si="5"/>
        <v>0</v>
      </c>
      <c r="H80" s="170">
        <v>0</v>
      </c>
      <c r="I80" s="170">
        <v>0</v>
      </c>
      <c r="J80" s="170">
        <v>6721</v>
      </c>
      <c r="K80" s="170">
        <v>1043</v>
      </c>
      <c r="L80" s="197">
        <v>7761</v>
      </c>
      <c r="M80" s="197">
        <v>2274</v>
      </c>
      <c r="R80" s="170">
        <f t="shared" si="7"/>
        <v>0.27519706295216501</v>
      </c>
      <c r="U80" s="170">
        <f t="shared" si="6"/>
        <v>6615</v>
      </c>
    </row>
    <row r="81" spans="1:21" s="170" customFormat="1" x14ac:dyDescent="0.35">
      <c r="A81" s="115">
        <v>43931</v>
      </c>
      <c r="B81" s="170">
        <f t="shared" si="4"/>
        <v>109469</v>
      </c>
      <c r="C81" s="197">
        <v>7160</v>
      </c>
      <c r="D81" s="197">
        <v>2054</v>
      </c>
      <c r="E81" s="170">
        <v>0</v>
      </c>
      <c r="F81" s="170">
        <v>0</v>
      </c>
      <c r="G81" s="170">
        <f t="shared" si="5"/>
        <v>0</v>
      </c>
      <c r="H81" s="170">
        <v>0</v>
      </c>
      <c r="I81" s="170">
        <v>0</v>
      </c>
      <c r="J81" s="170">
        <v>7781</v>
      </c>
      <c r="K81" s="170">
        <v>1065</v>
      </c>
      <c r="L81" s="197">
        <v>8846</v>
      </c>
      <c r="M81" s="197">
        <v>2315</v>
      </c>
      <c r="R81" s="170">
        <f t="shared" si="7"/>
        <v>0.276465261771485</v>
      </c>
      <c r="U81" s="170">
        <f t="shared" si="6"/>
        <v>6941.7142857142853</v>
      </c>
    </row>
    <row r="82" spans="1:21" s="170" customFormat="1" x14ac:dyDescent="0.35">
      <c r="A82" s="115">
        <v>43932</v>
      </c>
      <c r="B82" s="170">
        <f t="shared" si="4"/>
        <v>113700</v>
      </c>
      <c r="C82" s="197">
        <v>4231</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5">
      <c r="A83" s="115">
        <v>43933</v>
      </c>
      <c r="B83" s="170">
        <f t="shared" si="4"/>
        <v>116510</v>
      </c>
      <c r="C83" s="19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5">
      <c r="A84" s="115">
        <v>43934</v>
      </c>
      <c r="B84" s="170">
        <f t="shared" si="4"/>
        <v>122286</v>
      </c>
      <c r="C84" s="197">
        <v>5776</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5">
      <c r="A85" s="115">
        <v>43935</v>
      </c>
      <c r="B85" s="170">
        <f t="shared" si="4"/>
        <v>131615</v>
      </c>
      <c r="C85" s="197">
        <v>9329</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5">
      <c r="A86" s="115">
        <v>43936</v>
      </c>
      <c r="B86" s="170">
        <f t="shared" si="4"/>
        <v>140689</v>
      </c>
      <c r="C86" s="197">
        <v>9074</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5">
      <c r="A87" s="115">
        <v>43937</v>
      </c>
      <c r="B87" s="170">
        <f t="shared" si="4"/>
        <v>149006</v>
      </c>
      <c r="C87" s="197">
        <v>8317</v>
      </c>
      <c r="D87" s="197">
        <v>2386</v>
      </c>
      <c r="E87" s="170">
        <v>0</v>
      </c>
      <c r="F87" s="170">
        <v>0</v>
      </c>
      <c r="G87" s="170">
        <f t="shared" si="5"/>
        <v>0</v>
      </c>
      <c r="H87" s="170">
        <v>0</v>
      </c>
      <c r="I87" s="170">
        <v>0</v>
      </c>
      <c r="J87" s="170">
        <v>8932</v>
      </c>
      <c r="K87" s="170">
        <v>1767</v>
      </c>
      <c r="L87" s="197">
        <v>10698</v>
      </c>
      <c r="M87" s="197">
        <v>2798</v>
      </c>
      <c r="R87" s="170">
        <f t="shared" si="7"/>
        <v>0.27182032215992818</v>
      </c>
      <c r="U87" s="170">
        <f t="shared" si="6"/>
        <v>8434.1428571428569</v>
      </c>
    </row>
    <row r="88" spans="1:21" s="170" customFormat="1" x14ac:dyDescent="0.35">
      <c r="A88" s="115">
        <v>43938</v>
      </c>
      <c r="B88" s="170">
        <f t="shared" si="4"/>
        <v>159248</v>
      </c>
      <c r="C88" s="197">
        <v>10242</v>
      </c>
      <c r="D88" s="197">
        <v>2988</v>
      </c>
      <c r="E88" s="170">
        <v>0</v>
      </c>
      <c r="F88" s="170">
        <v>0</v>
      </c>
      <c r="G88" s="170">
        <f t="shared" si="5"/>
        <v>0</v>
      </c>
      <c r="H88" s="170">
        <v>0</v>
      </c>
      <c r="I88" s="170">
        <v>0</v>
      </c>
      <c r="J88" s="170">
        <v>11247</v>
      </c>
      <c r="K88" s="170">
        <v>1866</v>
      </c>
      <c r="L88" s="197">
        <v>13112</v>
      </c>
      <c r="M88" s="197">
        <v>3322</v>
      </c>
      <c r="R88" s="170">
        <f t="shared" si="7"/>
        <v>0.26940999921017295</v>
      </c>
      <c r="U88" s="170">
        <f t="shared" si="6"/>
        <v>9043.5714285714294</v>
      </c>
    </row>
    <row r="89" spans="1:21" s="170" customFormat="1" x14ac:dyDescent="0.35">
      <c r="A89" s="115">
        <v>43939</v>
      </c>
      <c r="B89" s="170">
        <f t="shared" si="4"/>
        <v>164852</v>
      </c>
      <c r="C89" s="197">
        <v>5604</v>
      </c>
      <c r="D89" s="197">
        <v>1480</v>
      </c>
      <c r="E89" s="170">
        <v>1</v>
      </c>
      <c r="F89" s="170">
        <v>1</v>
      </c>
      <c r="G89" s="170">
        <f t="shared" si="5"/>
        <v>1</v>
      </c>
      <c r="H89" s="170">
        <v>1</v>
      </c>
      <c r="I89" s="170">
        <v>1</v>
      </c>
      <c r="J89" s="170">
        <v>6295</v>
      </c>
      <c r="K89" s="170">
        <v>1184</v>
      </c>
      <c r="L89" s="197">
        <v>7479</v>
      </c>
      <c r="M89" s="197">
        <v>1708</v>
      </c>
      <c r="R89" s="170">
        <f t="shared" si="7"/>
        <v>0.26396451514224534</v>
      </c>
      <c r="U89" s="170">
        <f t="shared" si="6"/>
        <v>9340</v>
      </c>
    </row>
    <row r="90" spans="1:21" s="170" customFormat="1" x14ac:dyDescent="0.35">
      <c r="A90" s="115">
        <v>43940</v>
      </c>
      <c r="B90" s="170">
        <f t="shared" si="4"/>
        <v>169094</v>
      </c>
      <c r="C90" s="197">
        <v>4242</v>
      </c>
      <c r="D90" s="197">
        <v>1089</v>
      </c>
      <c r="E90" s="170">
        <v>0</v>
      </c>
      <c r="F90" s="170">
        <v>0</v>
      </c>
      <c r="G90" s="170">
        <f t="shared" si="5"/>
        <v>1</v>
      </c>
      <c r="H90" s="170">
        <v>0</v>
      </c>
      <c r="I90" s="170">
        <v>0</v>
      </c>
      <c r="J90" s="170">
        <v>4647</v>
      </c>
      <c r="K90" s="170">
        <v>952</v>
      </c>
      <c r="L90" s="197">
        <v>5597</v>
      </c>
      <c r="M90" s="197">
        <v>1267</v>
      </c>
      <c r="R90" s="170">
        <f t="shared" si="7"/>
        <v>0.25964886177652136</v>
      </c>
      <c r="U90" s="170">
        <f t="shared" si="6"/>
        <v>9601.4285714285706</v>
      </c>
    </row>
    <row r="91" spans="1:21" s="170" customFormat="1" x14ac:dyDescent="0.35">
      <c r="A91" s="115">
        <v>43941</v>
      </c>
      <c r="B91" s="170">
        <f t="shared" si="4"/>
        <v>179015</v>
      </c>
      <c r="C91" s="197">
        <v>9921</v>
      </c>
      <c r="D91" s="197">
        <v>2685</v>
      </c>
      <c r="E91" s="170">
        <v>0</v>
      </c>
      <c r="F91" s="170">
        <v>0</v>
      </c>
      <c r="G91" s="170">
        <f t="shared" si="5"/>
        <v>1</v>
      </c>
      <c r="H91" s="170">
        <v>0</v>
      </c>
      <c r="I91" s="170">
        <v>0</v>
      </c>
      <c r="J91" s="170">
        <v>10957</v>
      </c>
      <c r="K91" s="170">
        <v>2002</v>
      </c>
      <c r="L91" s="197">
        <v>12957</v>
      </c>
      <c r="M91" s="197">
        <v>3108</v>
      </c>
      <c r="R91" s="170">
        <f t="shared" si="7"/>
        <v>0.25172030161934977</v>
      </c>
      <c r="U91" s="170">
        <f t="shared" si="6"/>
        <v>10401</v>
      </c>
    </row>
    <row r="92" spans="1:21" s="170" customFormat="1" x14ac:dyDescent="0.35">
      <c r="A92" s="115">
        <v>43942</v>
      </c>
      <c r="B92" s="170">
        <f t="shared" si="4"/>
        <v>187833</v>
      </c>
      <c r="C92" s="197">
        <v>8818</v>
      </c>
      <c r="D92" s="197">
        <v>2189</v>
      </c>
      <c r="E92" s="170">
        <v>0</v>
      </c>
      <c r="F92" s="170">
        <v>0</v>
      </c>
      <c r="G92" s="170">
        <f t="shared" si="5"/>
        <v>1</v>
      </c>
      <c r="H92" s="170">
        <v>0</v>
      </c>
      <c r="I92" s="170">
        <v>0</v>
      </c>
      <c r="J92" s="170">
        <v>9599</v>
      </c>
      <c r="K92" s="170">
        <v>2217</v>
      </c>
      <c r="L92" s="197">
        <v>11850</v>
      </c>
      <c r="M92" s="197">
        <v>2717</v>
      </c>
      <c r="R92" s="170">
        <f t="shared" si="7"/>
        <v>0.24303998249740197</v>
      </c>
      <c r="U92" s="170">
        <f t="shared" si="6"/>
        <v>10447.428571428571</v>
      </c>
    </row>
    <row r="93" spans="1:21" s="170" customFormat="1" x14ac:dyDescent="0.35">
      <c r="A93" s="115">
        <v>43943</v>
      </c>
      <c r="B93" s="170">
        <f t="shared" si="4"/>
        <v>199321</v>
      </c>
      <c r="C93" s="197">
        <v>11488</v>
      </c>
      <c r="D93" s="197">
        <v>2699</v>
      </c>
      <c r="E93" s="170">
        <v>0</v>
      </c>
      <c r="F93" s="170">
        <v>0</v>
      </c>
      <c r="G93" s="170">
        <f t="shared" si="5"/>
        <v>1</v>
      </c>
      <c r="H93" s="170">
        <v>0</v>
      </c>
      <c r="I93" s="170">
        <v>0</v>
      </c>
      <c r="J93" s="170">
        <v>12566</v>
      </c>
      <c r="K93" s="170">
        <v>2813</v>
      </c>
      <c r="L93" s="197">
        <v>15376</v>
      </c>
      <c r="M93" s="197">
        <v>3229</v>
      </c>
      <c r="R93" s="170">
        <f t="shared" si="7"/>
        <v>0.23549027494842284</v>
      </c>
      <c r="U93" s="170">
        <f t="shared" si="6"/>
        <v>11009.857142857143</v>
      </c>
    </row>
    <row r="94" spans="1:21" s="170" customFormat="1" x14ac:dyDescent="0.35">
      <c r="A94" s="115">
        <v>43944</v>
      </c>
      <c r="B94" s="170">
        <f t="shared" si="4"/>
        <v>209294</v>
      </c>
      <c r="C94" s="197">
        <v>9973</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5">
      <c r="A95" s="115">
        <v>43945</v>
      </c>
      <c r="B95" s="170">
        <f t="shared" si="4"/>
        <v>220730</v>
      </c>
      <c r="C95" s="197">
        <v>11436</v>
      </c>
      <c r="D95" s="197">
        <v>2271</v>
      </c>
      <c r="E95" s="170">
        <v>0</v>
      </c>
      <c r="F95" s="170">
        <v>0</v>
      </c>
      <c r="G95" s="170">
        <f t="shared" si="5"/>
        <v>1</v>
      </c>
      <c r="H95" s="170">
        <v>0</v>
      </c>
      <c r="I95" s="170">
        <v>0</v>
      </c>
      <c r="J95" s="170">
        <v>12295</v>
      </c>
      <c r="K95" s="170">
        <v>2584</v>
      </c>
      <c r="L95" s="197">
        <v>14880</v>
      </c>
      <c r="M95" s="197">
        <v>2814</v>
      </c>
      <c r="R95" s="170">
        <f t="shared" si="7"/>
        <v>0.21795532014026828</v>
      </c>
      <c r="U95" s="170">
        <f t="shared" si="6"/>
        <v>11651.142857142857</v>
      </c>
    </row>
    <row r="96" spans="1:21" s="170" customFormat="1" x14ac:dyDescent="0.35">
      <c r="A96" s="115">
        <v>43946</v>
      </c>
      <c r="B96" s="170">
        <f t="shared" si="4"/>
        <v>228311</v>
      </c>
      <c r="C96" s="197">
        <v>7581</v>
      </c>
      <c r="D96" s="197">
        <v>1491</v>
      </c>
      <c r="E96" s="170">
        <v>0</v>
      </c>
      <c r="F96" s="170">
        <v>0</v>
      </c>
      <c r="G96" s="170">
        <f t="shared" si="5"/>
        <v>1</v>
      </c>
      <c r="H96" s="170">
        <v>0</v>
      </c>
      <c r="I96" s="170">
        <v>0</v>
      </c>
      <c r="J96" s="170">
        <v>8368</v>
      </c>
      <c r="K96" s="170">
        <v>1889</v>
      </c>
      <c r="L96" s="197">
        <v>10257</v>
      </c>
      <c r="M96" s="197">
        <v>1830</v>
      </c>
      <c r="R96" s="170">
        <f t="shared" si="7"/>
        <v>0.21222253841775754</v>
      </c>
      <c r="U96" s="170">
        <f t="shared" si="6"/>
        <v>12048</v>
      </c>
    </row>
    <row r="97" spans="1:21" s="170" customFormat="1" x14ac:dyDescent="0.35">
      <c r="A97" s="115">
        <v>43947</v>
      </c>
      <c r="B97" s="170">
        <f t="shared" si="4"/>
        <v>232858</v>
      </c>
      <c r="C97" s="197">
        <v>4547</v>
      </c>
      <c r="D97" s="197">
        <v>844</v>
      </c>
      <c r="E97" s="170">
        <v>0</v>
      </c>
      <c r="F97" s="170">
        <v>0</v>
      </c>
      <c r="G97" s="170">
        <f t="shared" si="5"/>
        <v>1</v>
      </c>
      <c r="H97" s="170">
        <v>0</v>
      </c>
      <c r="I97" s="170">
        <v>0</v>
      </c>
      <c r="J97" s="170">
        <v>4753</v>
      </c>
      <c r="K97" s="170">
        <v>1450</v>
      </c>
      <c r="L97" s="197">
        <v>6205</v>
      </c>
      <c r="M97" s="197">
        <v>1166</v>
      </c>
      <c r="R97" s="170">
        <f t="shared" si="7"/>
        <v>0.20951450367300811</v>
      </c>
      <c r="U97" s="170">
        <f t="shared" si="6"/>
        <v>12134.857142857143</v>
      </c>
    </row>
    <row r="98" spans="1:21" s="170" customFormat="1" x14ac:dyDescent="0.35">
      <c r="A98" s="115">
        <v>43948</v>
      </c>
      <c r="B98" s="170">
        <f t="shared" si="4"/>
        <v>242986</v>
      </c>
      <c r="C98" s="197">
        <v>10128</v>
      </c>
      <c r="D98" s="197">
        <v>2126</v>
      </c>
      <c r="E98" s="170">
        <v>0</v>
      </c>
      <c r="F98" s="170">
        <v>0</v>
      </c>
      <c r="G98" s="170">
        <f t="shared" si="5"/>
        <v>1</v>
      </c>
      <c r="H98" s="170">
        <v>0</v>
      </c>
      <c r="I98" s="170">
        <v>0</v>
      </c>
      <c r="J98" s="170">
        <v>10792</v>
      </c>
      <c r="K98" s="170">
        <v>3002</v>
      </c>
      <c r="L98" s="197">
        <v>13797</v>
      </c>
      <c r="M98" s="197">
        <v>2770</v>
      </c>
      <c r="R98" s="170">
        <f t="shared" si="7"/>
        <v>0.20352280145481674</v>
      </c>
      <c r="U98" s="170">
        <f t="shared" si="6"/>
        <v>12254.857142857143</v>
      </c>
    </row>
    <row r="99" spans="1:21" s="170" customFormat="1" x14ac:dyDescent="0.35">
      <c r="A99" s="115">
        <v>43949</v>
      </c>
      <c r="B99" s="170">
        <f t="shared" si="4"/>
        <v>254237</v>
      </c>
      <c r="C99" s="197">
        <v>11251</v>
      </c>
      <c r="D99" s="197">
        <v>2099</v>
      </c>
      <c r="E99" s="170">
        <v>0</v>
      </c>
      <c r="F99" s="170">
        <v>0</v>
      </c>
      <c r="G99" s="170">
        <f t="shared" si="5"/>
        <v>1</v>
      </c>
      <c r="H99" s="170">
        <v>0</v>
      </c>
      <c r="I99" s="170">
        <v>0</v>
      </c>
      <c r="J99" s="170">
        <v>12194</v>
      </c>
      <c r="K99" s="170">
        <v>3082</v>
      </c>
      <c r="L99" s="197">
        <v>15280</v>
      </c>
      <c r="M99" s="197">
        <v>2766</v>
      </c>
      <c r="R99" s="170">
        <f t="shared" si="7"/>
        <v>0.19624722577173986</v>
      </c>
      <c r="U99" s="170">
        <f t="shared" si="6"/>
        <v>12744.857142857143</v>
      </c>
    </row>
    <row r="100" spans="1:21" s="170" customFormat="1" x14ac:dyDescent="0.35">
      <c r="A100" s="115">
        <v>43950</v>
      </c>
      <c r="B100" s="170">
        <f t="shared" si="4"/>
        <v>265803</v>
      </c>
      <c r="C100" s="197">
        <v>11566</v>
      </c>
      <c r="D100" s="197">
        <v>2183</v>
      </c>
      <c r="E100" s="170">
        <v>0</v>
      </c>
      <c r="F100" s="170">
        <v>0</v>
      </c>
      <c r="G100" s="170">
        <f t="shared" si="5"/>
        <v>1</v>
      </c>
      <c r="H100" s="170">
        <v>0</v>
      </c>
      <c r="I100" s="170">
        <v>0</v>
      </c>
      <c r="J100" s="170">
        <v>12516</v>
      </c>
      <c r="K100" s="170">
        <v>2994</v>
      </c>
      <c r="L100" s="197">
        <v>15510</v>
      </c>
      <c r="M100" s="197">
        <v>2825</v>
      </c>
      <c r="R100" s="170">
        <f t="shared" si="7"/>
        <v>0.19143125755472981</v>
      </c>
      <c r="U100" s="170">
        <f t="shared" si="6"/>
        <v>12764</v>
      </c>
    </row>
    <row r="101" spans="1:21" s="170" customFormat="1" x14ac:dyDescent="0.35">
      <c r="A101" s="115">
        <v>43951</v>
      </c>
      <c r="B101" s="170">
        <f t="shared" si="4"/>
        <v>278347</v>
      </c>
      <c r="C101" s="197">
        <v>12544</v>
      </c>
      <c r="D101" s="197">
        <v>2045</v>
      </c>
      <c r="E101" s="170">
        <v>0</v>
      </c>
      <c r="F101" s="170">
        <v>0</v>
      </c>
      <c r="G101" s="170">
        <f t="shared" si="5"/>
        <v>1</v>
      </c>
      <c r="H101" s="170">
        <v>0</v>
      </c>
      <c r="I101" s="170">
        <v>0</v>
      </c>
      <c r="J101" s="170">
        <v>13638</v>
      </c>
      <c r="K101" s="170">
        <v>3249</v>
      </c>
      <c r="L101" s="197">
        <v>16893</v>
      </c>
      <c r="M101" s="197">
        <v>2705</v>
      </c>
      <c r="R101" s="170">
        <f t="shared" si="7"/>
        <v>0.18181034668505311</v>
      </c>
      <c r="U101" s="170">
        <f t="shared" si="6"/>
        <v>13260.285714285714</v>
      </c>
    </row>
    <row r="102" spans="1:21" s="170" customFormat="1" x14ac:dyDescent="0.35">
      <c r="A102" s="115">
        <v>43952</v>
      </c>
      <c r="B102" s="170">
        <f t="shared" si="4"/>
        <v>291235</v>
      </c>
      <c r="C102" s="197">
        <v>12888</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5">
      <c r="A103" s="115">
        <v>43953</v>
      </c>
      <c r="B103" s="170">
        <f t="shared" si="4"/>
        <v>297846</v>
      </c>
      <c r="C103" s="197">
        <v>6611</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5">
      <c r="A104" s="115">
        <v>43954</v>
      </c>
      <c r="B104" s="170">
        <f t="shared" si="4"/>
        <v>302521</v>
      </c>
      <c r="C104" s="197">
        <v>4675</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5">
      <c r="A105" s="115">
        <v>43955</v>
      </c>
      <c r="B105" s="170">
        <f t="shared" si="4"/>
        <v>313557</v>
      </c>
      <c r="C105" s="197">
        <v>11036</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5">
      <c r="A106" s="115">
        <v>43956</v>
      </c>
      <c r="B106" s="170">
        <f t="shared" si="4"/>
        <v>325145</v>
      </c>
      <c r="C106" s="197">
        <v>11588</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5">
      <c r="A107" s="115">
        <v>43957</v>
      </c>
      <c r="B107" s="170">
        <f t="shared" si="4"/>
        <v>337258</v>
      </c>
      <c r="C107" s="197">
        <v>12113</v>
      </c>
      <c r="D107" s="197">
        <v>1691</v>
      </c>
      <c r="E107" s="170">
        <v>0</v>
      </c>
      <c r="F107" s="170">
        <v>0</v>
      </c>
      <c r="G107" s="170">
        <f t="shared" si="5"/>
        <v>3</v>
      </c>
      <c r="H107" s="170">
        <v>0</v>
      </c>
      <c r="I107" s="170">
        <v>0</v>
      </c>
      <c r="J107" s="170">
        <v>12953</v>
      </c>
      <c r="K107" s="170">
        <v>3735</v>
      </c>
      <c r="L107" s="197">
        <v>16689</v>
      </c>
      <c r="M107" s="197">
        <v>2483</v>
      </c>
      <c r="R107" s="170">
        <f t="shared" si="7"/>
        <v>0.15857539164490861</v>
      </c>
      <c r="U107" s="170">
        <f t="shared" si="6"/>
        <v>14006.857142857143</v>
      </c>
    </row>
    <row r="108" spans="1:21" s="170" customFormat="1" x14ac:dyDescent="0.35">
      <c r="A108" s="115">
        <v>43958</v>
      </c>
      <c r="B108" s="170">
        <f t="shared" si="4"/>
        <v>349576</v>
      </c>
      <c r="C108" s="197">
        <v>12318</v>
      </c>
      <c r="D108" s="197">
        <v>1669</v>
      </c>
      <c r="E108" s="170">
        <v>0</v>
      </c>
      <c r="F108" s="170">
        <v>0</v>
      </c>
      <c r="G108" s="170">
        <f t="shared" si="5"/>
        <v>3</v>
      </c>
      <c r="H108" s="170">
        <v>0</v>
      </c>
      <c r="I108" s="170">
        <v>0</v>
      </c>
      <c r="J108" s="170">
        <v>13298</v>
      </c>
      <c r="K108" s="170">
        <v>3816</v>
      </c>
      <c r="L108" s="197">
        <v>17120</v>
      </c>
      <c r="M108" s="197">
        <v>2469</v>
      </c>
      <c r="R108" s="170">
        <f t="shared" si="7"/>
        <v>0.15580768252353092</v>
      </c>
      <c r="U108" s="170">
        <f t="shared" si="6"/>
        <v>14039.285714285714</v>
      </c>
    </row>
    <row r="109" spans="1:21" s="170" customFormat="1" x14ac:dyDescent="0.35">
      <c r="A109" s="115">
        <v>43959</v>
      </c>
      <c r="B109" s="170">
        <f t="shared" si="4"/>
        <v>361782</v>
      </c>
      <c r="C109" s="197">
        <v>12206</v>
      </c>
      <c r="D109" s="197">
        <v>1446</v>
      </c>
      <c r="E109" s="170">
        <v>0</v>
      </c>
      <c r="F109" s="170">
        <v>0</v>
      </c>
      <c r="G109" s="170">
        <f t="shared" si="5"/>
        <v>3</v>
      </c>
      <c r="H109" s="170">
        <v>0</v>
      </c>
      <c r="I109" s="170">
        <v>0</v>
      </c>
      <c r="J109" s="170">
        <v>13112</v>
      </c>
      <c r="K109" s="170">
        <v>3844</v>
      </c>
      <c r="L109" s="197">
        <v>16980</v>
      </c>
      <c r="M109" s="197">
        <v>2224</v>
      </c>
      <c r="R109" s="170">
        <f t="shared" si="7"/>
        <v>0.15110593951271295</v>
      </c>
      <c r="U109" s="170">
        <f t="shared" si="6"/>
        <v>13995.857142857143</v>
      </c>
    </row>
    <row r="110" spans="1:21" s="170" customFormat="1" x14ac:dyDescent="0.35">
      <c r="A110" s="115">
        <v>43960</v>
      </c>
      <c r="B110" s="170">
        <f t="shared" si="4"/>
        <v>367180</v>
      </c>
      <c r="C110" s="197">
        <v>5398</v>
      </c>
      <c r="D110" s="197">
        <v>682</v>
      </c>
      <c r="E110" s="170">
        <v>0</v>
      </c>
      <c r="F110" s="170">
        <v>0</v>
      </c>
      <c r="G110" s="170">
        <f t="shared" si="5"/>
        <v>3</v>
      </c>
      <c r="H110" s="170">
        <v>0</v>
      </c>
      <c r="I110" s="170">
        <v>0</v>
      </c>
      <c r="J110" s="170">
        <v>5685</v>
      </c>
      <c r="K110" s="170">
        <v>2027</v>
      </c>
      <c r="L110" s="197">
        <v>7713</v>
      </c>
      <c r="M110" s="197">
        <v>1025</v>
      </c>
      <c r="R110" s="170">
        <f t="shared" si="7"/>
        <v>0.14945162025998798</v>
      </c>
      <c r="U110" s="170">
        <f t="shared" si="6"/>
        <v>13780.857142857143</v>
      </c>
    </row>
    <row r="111" spans="1:21" s="170" customFormat="1" x14ac:dyDescent="0.35">
      <c r="A111" s="115">
        <v>43961</v>
      </c>
      <c r="B111" s="170">
        <f t="shared" si="4"/>
        <v>370095</v>
      </c>
      <c r="C111" s="197">
        <v>2915</v>
      </c>
      <c r="D111" s="197">
        <v>384</v>
      </c>
      <c r="E111" s="170">
        <v>0</v>
      </c>
      <c r="F111" s="170">
        <v>0</v>
      </c>
      <c r="G111" s="170">
        <f t="shared" si="5"/>
        <v>3</v>
      </c>
      <c r="H111" s="170">
        <v>0</v>
      </c>
      <c r="I111" s="170">
        <v>0</v>
      </c>
      <c r="J111" s="170">
        <v>3053</v>
      </c>
      <c r="K111" s="170">
        <v>1509</v>
      </c>
      <c r="L111" s="197">
        <v>4562</v>
      </c>
      <c r="M111" s="197">
        <v>674</v>
      </c>
      <c r="R111" s="170">
        <f t="shared" si="7"/>
        <v>0.14902437734651791</v>
      </c>
      <c r="U111" s="170">
        <f t="shared" si="6"/>
        <v>13507.857142857143</v>
      </c>
    </row>
    <row r="112" spans="1:21" s="170" customFormat="1" x14ac:dyDescent="0.35">
      <c r="A112" s="115">
        <v>43962</v>
      </c>
      <c r="B112" s="170">
        <f t="shared" si="4"/>
        <v>380833</v>
      </c>
      <c r="C112" s="197">
        <v>10738</v>
      </c>
      <c r="D112" s="197">
        <v>1300</v>
      </c>
      <c r="E112" s="170">
        <v>0</v>
      </c>
      <c r="F112" s="170">
        <v>0</v>
      </c>
      <c r="G112" s="170">
        <f t="shared" si="5"/>
        <v>3</v>
      </c>
      <c r="H112" s="170">
        <v>0</v>
      </c>
      <c r="I112" s="170">
        <v>0</v>
      </c>
      <c r="J112" s="170">
        <v>11478</v>
      </c>
      <c r="K112" s="170">
        <v>4160</v>
      </c>
      <c r="L112" s="197">
        <v>15648</v>
      </c>
      <c r="M112" s="197">
        <v>2123</v>
      </c>
      <c r="R112" s="170">
        <f t="shared" si="7"/>
        <v>0.14254048006079925</v>
      </c>
      <c r="U112" s="170">
        <f t="shared" si="6"/>
        <v>13534</v>
      </c>
    </row>
    <row r="113" spans="1:21" s="170" customFormat="1" x14ac:dyDescent="0.35">
      <c r="A113" s="115">
        <v>43963</v>
      </c>
      <c r="B113" s="170">
        <f t="shared" si="4"/>
        <v>393020</v>
      </c>
      <c r="C113" s="197">
        <v>12187</v>
      </c>
      <c r="D113" s="197">
        <v>1445</v>
      </c>
      <c r="E113" s="170">
        <v>0</v>
      </c>
      <c r="F113" s="170">
        <v>0</v>
      </c>
      <c r="G113" s="170">
        <f t="shared" si="5"/>
        <v>3</v>
      </c>
      <c r="H113" s="170">
        <v>0</v>
      </c>
      <c r="I113" s="170">
        <v>0</v>
      </c>
      <c r="J113" s="170">
        <v>12953</v>
      </c>
      <c r="K113" s="170">
        <v>4423</v>
      </c>
      <c r="L113" s="197">
        <v>17378</v>
      </c>
      <c r="M113" s="197">
        <v>2271</v>
      </c>
      <c r="R113" s="170">
        <f t="shared" si="7"/>
        <v>0.13808929128941616</v>
      </c>
      <c r="U113" s="170">
        <f t="shared" si="6"/>
        <v>13727.142857142857</v>
      </c>
    </row>
    <row r="114" spans="1:21" s="170" customFormat="1" x14ac:dyDescent="0.35">
      <c r="A114" s="115">
        <v>43964</v>
      </c>
      <c r="B114" s="170">
        <f t="shared" si="4"/>
        <v>405412</v>
      </c>
      <c r="C114" s="197">
        <v>12392</v>
      </c>
      <c r="D114" s="197">
        <v>1308</v>
      </c>
      <c r="E114" s="170">
        <v>0</v>
      </c>
      <c r="F114" s="170">
        <v>1</v>
      </c>
      <c r="G114" s="170">
        <f t="shared" si="5"/>
        <v>4</v>
      </c>
      <c r="H114" s="170">
        <v>2</v>
      </c>
      <c r="I114" s="170">
        <v>0</v>
      </c>
      <c r="J114" s="170">
        <v>13636</v>
      </c>
      <c r="K114" s="170">
        <v>4294</v>
      </c>
      <c r="L114" s="197">
        <v>17928</v>
      </c>
      <c r="M114" s="197">
        <v>2113</v>
      </c>
      <c r="R114" s="170">
        <f t="shared" si="7"/>
        <v>0.13252987290530058</v>
      </c>
      <c r="U114" s="170">
        <f t="shared" si="6"/>
        <v>13904.142857142857</v>
      </c>
    </row>
    <row r="115" spans="1:21" s="170" customFormat="1" x14ac:dyDescent="0.35">
      <c r="A115" s="115">
        <v>43965</v>
      </c>
      <c r="B115" s="170">
        <f t="shared" si="4"/>
        <v>417619</v>
      </c>
      <c r="C115" s="197">
        <v>12207</v>
      </c>
      <c r="D115" s="197">
        <v>1313</v>
      </c>
      <c r="E115" s="170">
        <v>0</v>
      </c>
      <c r="F115" s="170">
        <v>0</v>
      </c>
      <c r="G115" s="170">
        <f t="shared" si="5"/>
        <v>4</v>
      </c>
      <c r="H115" s="170">
        <v>1</v>
      </c>
      <c r="I115" s="170">
        <v>0</v>
      </c>
      <c r="J115" s="170">
        <v>13042</v>
      </c>
      <c r="K115" s="170">
        <v>4338</v>
      </c>
      <c r="L115" s="197">
        <v>17383</v>
      </c>
      <c r="M115" s="197">
        <v>2085</v>
      </c>
      <c r="R115" s="170">
        <f t="shared" si="7"/>
        <v>0.12823797032543652</v>
      </c>
      <c r="U115" s="170">
        <f t="shared" si="6"/>
        <v>13941.714285714286</v>
      </c>
    </row>
    <row r="116" spans="1:21" s="170" customFormat="1" x14ac:dyDescent="0.35">
      <c r="A116" s="115">
        <v>43966</v>
      </c>
      <c r="B116" s="170">
        <f t="shared" si="4"/>
        <v>430181</v>
      </c>
      <c r="C116" s="197">
        <v>12562</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5">
      <c r="A117" s="115">
        <v>43967</v>
      </c>
      <c r="B117" s="170">
        <f t="shared" si="4"/>
        <v>436680</v>
      </c>
      <c r="C117" s="19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5">
      <c r="A118" s="115">
        <v>43968</v>
      </c>
      <c r="B118" s="170">
        <f t="shared" si="4"/>
        <v>440500</v>
      </c>
      <c r="C118" s="19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5">
      <c r="A119" s="115">
        <v>43969</v>
      </c>
      <c r="B119" s="170">
        <f t="shared" si="4"/>
        <v>452795</v>
      </c>
      <c r="C119" s="197">
        <v>12295</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5">
      <c r="A120" s="115">
        <v>43970</v>
      </c>
      <c r="B120" s="170">
        <f t="shared" si="4"/>
        <v>464108</v>
      </c>
      <c r="C120" s="197">
        <v>11313</v>
      </c>
      <c r="D120" s="197">
        <v>1068</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5">
      <c r="A121" s="115">
        <v>43971</v>
      </c>
      <c r="B121" s="170">
        <f t="shared" si="4"/>
        <v>476029</v>
      </c>
      <c r="C121" s="197">
        <v>11921</v>
      </c>
      <c r="D121" s="197">
        <v>1010</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5">
      <c r="A122" s="115">
        <v>43972</v>
      </c>
      <c r="B122" s="170">
        <f t="shared" si="4"/>
        <v>486755</v>
      </c>
      <c r="C122" s="197">
        <v>10726</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5">
      <c r="A123" s="115">
        <v>43973</v>
      </c>
      <c r="B123" s="170">
        <f t="shared" si="4"/>
        <v>497034</v>
      </c>
      <c r="C123" s="197">
        <v>10279</v>
      </c>
      <c r="D123" s="197">
        <v>863</v>
      </c>
      <c r="E123" s="170">
        <v>10</v>
      </c>
      <c r="F123" s="170">
        <v>207</v>
      </c>
      <c r="G123" s="170">
        <f t="shared" si="5"/>
        <v>672</v>
      </c>
      <c r="H123" s="170">
        <v>215</v>
      </c>
      <c r="I123" s="170">
        <v>10</v>
      </c>
      <c r="J123" s="170">
        <v>10773</v>
      </c>
      <c r="K123" s="170">
        <v>4052</v>
      </c>
      <c r="L123" s="197">
        <v>14830</v>
      </c>
      <c r="M123" s="197">
        <v>1505</v>
      </c>
      <c r="R123" s="170">
        <f t="shared" si="7"/>
        <v>0.10782741033234616</v>
      </c>
      <c r="U123" s="170">
        <f t="shared" si="6"/>
        <v>13892.571428571429</v>
      </c>
    </row>
    <row r="124" spans="1:21" s="170" customFormat="1" x14ac:dyDescent="0.35">
      <c r="A124" s="115">
        <v>43974</v>
      </c>
      <c r="B124" s="170">
        <f t="shared" si="4"/>
        <v>501647</v>
      </c>
      <c r="C124" s="197">
        <v>4613</v>
      </c>
      <c r="D124" s="197">
        <v>386</v>
      </c>
      <c r="E124" s="170">
        <v>16</v>
      </c>
      <c r="F124" s="170">
        <v>194</v>
      </c>
      <c r="G124" s="170">
        <f t="shared" si="5"/>
        <v>866</v>
      </c>
      <c r="H124" s="170">
        <v>198</v>
      </c>
      <c r="I124" s="170">
        <v>16</v>
      </c>
      <c r="J124" s="170">
        <v>4861</v>
      </c>
      <c r="K124" s="170">
        <v>1852</v>
      </c>
      <c r="L124" s="197">
        <v>6714</v>
      </c>
      <c r="M124" s="197">
        <v>628</v>
      </c>
      <c r="R124" s="170">
        <f t="shared" si="7"/>
        <v>0.10653745350016909</v>
      </c>
      <c r="U124" s="170">
        <f t="shared" si="6"/>
        <v>13517.714285714286</v>
      </c>
    </row>
    <row r="125" spans="1:21" s="170" customFormat="1" x14ac:dyDescent="0.35">
      <c r="A125" s="115">
        <v>43975</v>
      </c>
      <c r="B125" s="170">
        <f t="shared" si="4"/>
        <v>505506</v>
      </c>
      <c r="C125" s="197">
        <v>3859</v>
      </c>
      <c r="D125" s="197">
        <v>300</v>
      </c>
      <c r="E125" s="170">
        <v>15</v>
      </c>
      <c r="F125" s="170">
        <v>198</v>
      </c>
      <c r="G125" s="170">
        <f t="shared" si="5"/>
        <v>1064</v>
      </c>
      <c r="H125" s="170">
        <v>205</v>
      </c>
      <c r="I125" s="170">
        <v>15</v>
      </c>
      <c r="J125" s="170">
        <v>4005</v>
      </c>
      <c r="K125" s="170">
        <v>1565</v>
      </c>
      <c r="L125" s="197">
        <v>5570</v>
      </c>
      <c r="M125" s="197">
        <v>509</v>
      </c>
      <c r="R125" s="170">
        <f t="shared" si="7"/>
        <v>0.10592263576903099</v>
      </c>
      <c r="U125" s="170">
        <f t="shared" si="6"/>
        <v>13476.142857142857</v>
      </c>
    </row>
    <row r="126" spans="1:21" s="170" customFormat="1" x14ac:dyDescent="0.35">
      <c r="A126" s="115">
        <v>43976</v>
      </c>
      <c r="B126" s="170">
        <f t="shared" si="4"/>
        <v>508410</v>
      </c>
      <c r="C126" s="197">
        <v>2904</v>
      </c>
      <c r="D126" s="197">
        <v>198</v>
      </c>
      <c r="E126" s="170">
        <v>20</v>
      </c>
      <c r="F126" s="170">
        <v>230</v>
      </c>
      <c r="G126" s="170">
        <f t="shared" si="5"/>
        <v>1294</v>
      </c>
      <c r="H126" s="170">
        <v>233</v>
      </c>
      <c r="I126" s="170">
        <v>20</v>
      </c>
      <c r="J126" s="170">
        <v>3068</v>
      </c>
      <c r="K126" s="170">
        <v>1505</v>
      </c>
      <c r="L126" s="197">
        <v>4573</v>
      </c>
      <c r="M126" s="197">
        <v>382</v>
      </c>
      <c r="R126" s="170">
        <f t="shared" si="7"/>
        <v>0.10125103022400453</v>
      </c>
      <c r="U126" s="170">
        <f t="shared" si="6"/>
        <v>11613.285714285714</v>
      </c>
    </row>
    <row r="127" spans="1:21" s="170" customFormat="1" x14ac:dyDescent="0.35">
      <c r="A127" s="115">
        <v>43977</v>
      </c>
      <c r="B127" s="170">
        <f t="shared" si="4"/>
        <v>518769</v>
      </c>
      <c r="C127" s="197">
        <v>10359</v>
      </c>
      <c r="D127" s="197">
        <v>864</v>
      </c>
      <c r="E127" s="170">
        <v>21</v>
      </c>
      <c r="F127" s="170">
        <v>297</v>
      </c>
      <c r="G127" s="170">
        <f t="shared" si="5"/>
        <v>1591</v>
      </c>
      <c r="H127" s="170">
        <v>306</v>
      </c>
      <c r="I127" s="170">
        <v>21</v>
      </c>
      <c r="J127" s="170">
        <v>10950</v>
      </c>
      <c r="K127" s="170">
        <v>4484</v>
      </c>
      <c r="L127" s="197">
        <v>15432</v>
      </c>
      <c r="M127" s="197">
        <v>1542</v>
      </c>
      <c r="R127" s="170">
        <f t="shared" si="7"/>
        <v>9.8881459726301316E-2</v>
      </c>
      <c r="U127" s="170">
        <f t="shared" si="6"/>
        <v>11430.714285714286</v>
      </c>
    </row>
    <row r="128" spans="1:21" s="170" customFormat="1" x14ac:dyDescent="0.35">
      <c r="A128" s="115">
        <v>43978</v>
      </c>
      <c r="B128" s="170">
        <f t="shared" si="4"/>
        <v>528167</v>
      </c>
      <c r="C128" s="197">
        <v>9398</v>
      </c>
      <c r="D128" s="197">
        <v>685</v>
      </c>
      <c r="E128" s="170">
        <v>12</v>
      </c>
      <c r="F128" s="170">
        <v>231</v>
      </c>
      <c r="G128" s="170">
        <f t="shared" si="5"/>
        <v>1822</v>
      </c>
      <c r="H128" s="170">
        <v>235</v>
      </c>
      <c r="I128" s="170">
        <v>12</v>
      </c>
      <c r="J128" s="170">
        <v>9988</v>
      </c>
      <c r="K128" s="170">
        <v>3974</v>
      </c>
      <c r="L128" s="197">
        <v>13961</v>
      </c>
      <c r="M128" s="197">
        <v>1225</v>
      </c>
      <c r="R128" s="170">
        <f t="shared" si="7"/>
        <v>9.6785913555737221E-2</v>
      </c>
      <c r="U128" s="170">
        <f t="shared" si="6"/>
        <v>11009.571428571429</v>
      </c>
    </row>
    <row r="129" spans="1:21" s="170" customFormat="1" x14ac:dyDescent="0.35">
      <c r="A129" s="115">
        <v>43979</v>
      </c>
      <c r="B129" s="170">
        <f t="shared" si="4"/>
        <v>536788</v>
      </c>
      <c r="C129" s="197">
        <v>8621</v>
      </c>
      <c r="D129" s="197">
        <v>638</v>
      </c>
      <c r="E129" s="170">
        <v>8</v>
      </c>
      <c r="F129" s="170">
        <v>228</v>
      </c>
      <c r="G129" s="170">
        <f t="shared" si="5"/>
        <v>2050</v>
      </c>
      <c r="H129" s="170">
        <v>234</v>
      </c>
      <c r="I129" s="170">
        <v>8</v>
      </c>
      <c r="J129" s="170">
        <v>9161</v>
      </c>
      <c r="K129" s="170">
        <v>3691</v>
      </c>
      <c r="L129" s="197">
        <v>12852</v>
      </c>
      <c r="M129" s="197">
        <v>1164</v>
      </c>
      <c r="R129" s="170">
        <f t="shared" si="7"/>
        <v>9.4072931883352265E-2</v>
      </c>
      <c r="U129" s="170">
        <f t="shared" si="6"/>
        <v>10561.714285714286</v>
      </c>
    </row>
    <row r="130" spans="1:21" s="170" customFormat="1" x14ac:dyDescent="0.35">
      <c r="A130" s="115">
        <v>43980</v>
      </c>
      <c r="B130" s="170">
        <f t="shared" si="4"/>
        <v>546156</v>
      </c>
      <c r="C130" s="197">
        <v>9368</v>
      </c>
      <c r="D130" s="197">
        <v>530</v>
      </c>
      <c r="E130" s="170">
        <v>15</v>
      </c>
      <c r="F130" s="170">
        <v>211</v>
      </c>
      <c r="G130" s="170">
        <f t="shared" si="5"/>
        <v>2261</v>
      </c>
      <c r="H130" s="170">
        <v>221</v>
      </c>
      <c r="I130" s="170">
        <v>17</v>
      </c>
      <c r="J130" s="170">
        <v>10095</v>
      </c>
      <c r="K130" s="170">
        <v>3654</v>
      </c>
      <c r="L130" s="197">
        <v>13747</v>
      </c>
      <c r="M130" s="197">
        <v>1022</v>
      </c>
      <c r="R130" s="170">
        <f t="shared" si="7"/>
        <v>8.8841301870993428E-2</v>
      </c>
      <c r="U130" s="170">
        <f t="shared" si="6"/>
        <v>10407</v>
      </c>
    </row>
    <row r="131" spans="1:21" s="170" customFormat="1" x14ac:dyDescent="0.35">
      <c r="A131" s="115">
        <v>43981</v>
      </c>
      <c r="B131" s="170">
        <f t="shared" si="4"/>
        <v>551476</v>
      </c>
      <c r="C131" s="197">
        <v>5320</v>
      </c>
      <c r="D131" s="197">
        <v>270</v>
      </c>
      <c r="E131" s="170">
        <v>10</v>
      </c>
      <c r="F131" s="170">
        <v>169</v>
      </c>
      <c r="G131" s="170">
        <f t="shared" si="5"/>
        <v>2430</v>
      </c>
      <c r="H131" s="170">
        <v>173</v>
      </c>
      <c r="I131" s="170">
        <v>10</v>
      </c>
      <c r="J131" s="170">
        <v>5712</v>
      </c>
      <c r="K131" s="170">
        <v>1875</v>
      </c>
      <c r="L131" s="197">
        <v>7587</v>
      </c>
      <c r="M131" s="197">
        <v>465</v>
      </c>
      <c r="R131" s="170">
        <f t="shared" si="7"/>
        <v>8.5578253438593641E-2</v>
      </c>
      <c r="U131" s="170">
        <f t="shared" si="6"/>
        <v>10531.714285714286</v>
      </c>
    </row>
    <row r="132" spans="1:21" s="170" customFormat="1" x14ac:dyDescent="0.35">
      <c r="A132" s="115">
        <v>43982</v>
      </c>
      <c r="B132" s="170">
        <f t="shared" ref="B132:B195" si="8">C132+B131</f>
        <v>554944</v>
      </c>
      <c r="C132" s="197">
        <v>3468</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8.3280981125891121E-2</v>
      </c>
      <c r="U132" s="170">
        <f t="shared" si="6"/>
        <v>10460.285714285714</v>
      </c>
    </row>
    <row r="133" spans="1:21" s="170" customFormat="1" x14ac:dyDescent="0.35">
      <c r="A133" s="115">
        <v>43983</v>
      </c>
      <c r="B133" s="170">
        <f t="shared" si="8"/>
        <v>563762</v>
      </c>
      <c r="C133" s="197">
        <v>8818</v>
      </c>
      <c r="D133" s="197">
        <v>509</v>
      </c>
      <c r="E133" s="197">
        <v>6</v>
      </c>
      <c r="F133" s="197">
        <v>217</v>
      </c>
      <c r="G133" s="170">
        <f t="shared" si="9"/>
        <v>2783</v>
      </c>
      <c r="H133" s="197">
        <v>231</v>
      </c>
      <c r="I133" s="197">
        <v>6</v>
      </c>
      <c r="J133" s="170">
        <v>9315</v>
      </c>
      <c r="K133" s="170">
        <v>3625</v>
      </c>
      <c r="L133" s="197">
        <v>12940</v>
      </c>
      <c r="M133" s="197">
        <v>937</v>
      </c>
      <c r="R133" s="170">
        <f t="shared" si="7"/>
        <v>8.1542855041733572E-2</v>
      </c>
      <c r="U133" s="170">
        <f t="shared" si="6"/>
        <v>11655.571428571429</v>
      </c>
    </row>
    <row r="134" spans="1:21" s="170" customFormat="1" x14ac:dyDescent="0.35">
      <c r="A134" s="115">
        <v>43984</v>
      </c>
      <c r="B134" s="170">
        <f t="shared" si="8"/>
        <v>572488</v>
      </c>
      <c r="C134" s="197">
        <v>8726</v>
      </c>
      <c r="D134" s="197">
        <v>444</v>
      </c>
      <c r="E134" s="197">
        <v>9</v>
      </c>
      <c r="F134" s="197">
        <v>216</v>
      </c>
      <c r="G134" s="170">
        <f t="shared" si="9"/>
        <v>2999</v>
      </c>
      <c r="H134" s="197">
        <v>223</v>
      </c>
      <c r="I134" s="197">
        <v>9</v>
      </c>
      <c r="J134" s="170">
        <v>9267</v>
      </c>
      <c r="K134" s="170">
        <v>3920</v>
      </c>
      <c r="L134" s="197">
        <v>13189</v>
      </c>
      <c r="M134" s="197">
        <v>882</v>
      </c>
      <c r="R134" s="170">
        <f t="shared" si="7"/>
        <v>7.5529957401759384E-2</v>
      </c>
      <c r="U134" s="170">
        <f t="shared" si="6"/>
        <v>11335.142857142857</v>
      </c>
    </row>
    <row r="135" spans="1:21" s="170" customFormat="1" x14ac:dyDescent="0.35">
      <c r="A135" s="115">
        <v>43985</v>
      </c>
      <c r="B135" s="170">
        <f t="shared" si="8"/>
        <v>581364</v>
      </c>
      <c r="C135" s="197">
        <v>8876</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5">
      <c r="A136" s="115">
        <v>43986</v>
      </c>
      <c r="B136" s="170">
        <f t="shared" si="8"/>
        <v>589443</v>
      </c>
      <c r="C136" s="197">
        <v>8079</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5">
      <c r="A137" s="115">
        <v>43987</v>
      </c>
      <c r="B137" s="170">
        <f t="shared" si="8"/>
        <v>597472</v>
      </c>
      <c r="C137" s="197">
        <v>8029</v>
      </c>
      <c r="D137" s="197">
        <v>335</v>
      </c>
      <c r="E137" s="197">
        <v>4</v>
      </c>
      <c r="F137" s="197">
        <v>179</v>
      </c>
      <c r="G137" s="170">
        <f t="shared" si="9"/>
        <v>3532</v>
      </c>
      <c r="H137" s="197">
        <v>188</v>
      </c>
      <c r="I137" s="197">
        <v>4</v>
      </c>
      <c r="J137" s="170">
        <v>8504</v>
      </c>
      <c r="K137" s="170">
        <v>3236</v>
      </c>
      <c r="L137" s="197">
        <v>11740</v>
      </c>
      <c r="M137" s="197">
        <v>659</v>
      </c>
      <c r="R137" s="170">
        <f t="shared" si="7"/>
        <v>6.3934447791032606E-2</v>
      </c>
      <c r="U137" s="170">
        <f t="shared" ref="U137:U200" si="10">AVERAGE(L131:L137)</f>
        <v>10861.571428571429</v>
      </c>
    </row>
    <row r="138" spans="1:21" s="170" customFormat="1" x14ac:dyDescent="0.35">
      <c r="A138" s="115">
        <v>43988</v>
      </c>
      <c r="B138" s="170">
        <f t="shared" si="8"/>
        <v>601780</v>
      </c>
      <c r="C138" s="197">
        <v>4308</v>
      </c>
      <c r="D138" s="197">
        <v>148</v>
      </c>
      <c r="E138" s="197">
        <v>3</v>
      </c>
      <c r="F138" s="197">
        <v>147</v>
      </c>
      <c r="G138" s="170">
        <f t="shared" si="9"/>
        <v>3679</v>
      </c>
      <c r="H138" s="197">
        <v>151</v>
      </c>
      <c r="I138" s="197">
        <v>3</v>
      </c>
      <c r="J138" s="170">
        <v>4593</v>
      </c>
      <c r="K138" s="170">
        <v>1779</v>
      </c>
      <c r="L138" s="197">
        <v>6372</v>
      </c>
      <c r="M138" s="197">
        <v>288</v>
      </c>
      <c r="R138" s="170">
        <f t="shared" si="7"/>
        <v>6.2606928999144565E-2</v>
      </c>
      <c r="U138" s="170">
        <f t="shared" si="10"/>
        <v>10688</v>
      </c>
    </row>
    <row r="139" spans="1:21" s="170" customFormat="1" x14ac:dyDescent="0.35">
      <c r="A139" s="115">
        <v>43989</v>
      </c>
      <c r="B139" s="170">
        <f t="shared" si="8"/>
        <v>605120</v>
      </c>
      <c r="C139" s="197">
        <v>3340</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6.1975519803303222E-2</v>
      </c>
      <c r="U139" s="170">
        <f t="shared" si="10"/>
        <v>10690.857142857143</v>
      </c>
    </row>
    <row r="140" spans="1:21" s="170" customFormat="1" x14ac:dyDescent="0.35">
      <c r="A140" s="115">
        <v>43990</v>
      </c>
      <c r="B140" s="170">
        <f t="shared" si="8"/>
        <v>615183</v>
      </c>
      <c r="C140" s="197">
        <v>10063</v>
      </c>
      <c r="D140" s="197">
        <v>350</v>
      </c>
      <c r="E140" s="197">
        <v>6</v>
      </c>
      <c r="F140" s="197">
        <v>186</v>
      </c>
      <c r="G140" s="170">
        <f t="shared" si="9"/>
        <v>4004</v>
      </c>
      <c r="H140" s="197">
        <v>189</v>
      </c>
      <c r="I140" s="197">
        <v>6</v>
      </c>
      <c r="J140" s="170">
        <v>10639</v>
      </c>
      <c r="K140" s="170">
        <v>3621</v>
      </c>
      <c r="L140" s="197">
        <v>14264</v>
      </c>
      <c r="M140" s="197">
        <v>678</v>
      </c>
      <c r="R140" s="170">
        <f t="shared" si="11"/>
        <v>5.7497373949579829E-2</v>
      </c>
      <c r="U140" s="170">
        <f t="shared" si="10"/>
        <v>10880</v>
      </c>
    </row>
    <row r="141" spans="1:21" s="170" customFormat="1" x14ac:dyDescent="0.35">
      <c r="A141" s="115">
        <v>43991</v>
      </c>
      <c r="B141" s="170">
        <f t="shared" si="8"/>
        <v>625569</v>
      </c>
      <c r="C141" s="197">
        <v>10386</v>
      </c>
      <c r="D141" s="197">
        <v>341</v>
      </c>
      <c r="E141" s="197">
        <v>10</v>
      </c>
      <c r="F141" s="197">
        <v>183</v>
      </c>
      <c r="G141" s="170">
        <f t="shared" si="9"/>
        <v>4187</v>
      </c>
      <c r="H141" s="197">
        <v>192</v>
      </c>
      <c r="I141" s="197">
        <v>11</v>
      </c>
      <c r="J141" s="170">
        <v>10945</v>
      </c>
      <c r="K141" s="170">
        <v>3701</v>
      </c>
      <c r="L141" s="197">
        <v>14646</v>
      </c>
      <c r="M141" s="197">
        <v>644</v>
      </c>
      <c r="R141" s="170">
        <f t="shared" si="11"/>
        <v>5.3351714186325158E-2</v>
      </c>
      <c r="U141" s="170">
        <f t="shared" si="10"/>
        <v>11088.142857142857</v>
      </c>
    </row>
    <row r="142" spans="1:21" s="170" customFormat="1" x14ac:dyDescent="0.35">
      <c r="A142" s="115">
        <v>43992</v>
      </c>
      <c r="B142" s="170">
        <f t="shared" si="8"/>
        <v>635217</v>
      </c>
      <c r="C142" s="197">
        <v>9648</v>
      </c>
      <c r="D142" s="197">
        <v>259</v>
      </c>
      <c r="E142" s="197">
        <v>12</v>
      </c>
      <c r="F142" s="197">
        <v>244</v>
      </c>
      <c r="G142" s="170">
        <f t="shared" si="9"/>
        <v>4431</v>
      </c>
      <c r="H142" s="197">
        <v>250</v>
      </c>
      <c r="I142" s="197">
        <v>13</v>
      </c>
      <c r="J142" s="170">
        <v>10230</v>
      </c>
      <c r="K142" s="170">
        <v>3453</v>
      </c>
      <c r="L142" s="197">
        <v>13681</v>
      </c>
      <c r="M142" s="197">
        <v>562</v>
      </c>
      <c r="R142" s="170">
        <f t="shared" si="11"/>
        <v>4.9127798925930201E-2</v>
      </c>
      <c r="U142" s="170">
        <f t="shared" si="10"/>
        <v>11145.857142857143</v>
      </c>
    </row>
    <row r="143" spans="1:21" s="170" customFormat="1" x14ac:dyDescent="0.35">
      <c r="A143" s="115">
        <v>43993</v>
      </c>
      <c r="B143" s="170">
        <f t="shared" si="8"/>
        <v>644893</v>
      </c>
      <c r="C143" s="197">
        <v>9676</v>
      </c>
      <c r="D143" s="197">
        <v>225</v>
      </c>
      <c r="E143" s="197">
        <v>11</v>
      </c>
      <c r="F143" s="197">
        <v>266</v>
      </c>
      <c r="G143" s="170">
        <f t="shared" si="9"/>
        <v>4697</v>
      </c>
      <c r="H143" s="197">
        <v>273</v>
      </c>
      <c r="I143" s="197">
        <v>11</v>
      </c>
      <c r="J143" s="170">
        <v>10274</v>
      </c>
      <c r="K143" s="170">
        <v>3116</v>
      </c>
      <c r="L143" s="197">
        <v>13388</v>
      </c>
      <c r="M143" s="197">
        <v>505</v>
      </c>
      <c r="R143" s="170">
        <f t="shared" si="11"/>
        <v>4.5313901062123491E-2</v>
      </c>
      <c r="U143" s="170">
        <f t="shared" si="10"/>
        <v>11311.571428571429</v>
      </c>
    </row>
    <row r="144" spans="1:21" s="170" customFormat="1" x14ac:dyDescent="0.35">
      <c r="A144" s="115">
        <v>43994</v>
      </c>
      <c r="B144" s="170">
        <f t="shared" si="8"/>
        <v>654544</v>
      </c>
      <c r="C144" s="197">
        <v>9651</v>
      </c>
      <c r="D144" s="197">
        <v>254</v>
      </c>
      <c r="E144" s="197">
        <v>9</v>
      </c>
      <c r="F144" s="197">
        <v>265</v>
      </c>
      <c r="G144" s="170">
        <f t="shared" si="9"/>
        <v>4962</v>
      </c>
      <c r="H144" s="197">
        <v>274</v>
      </c>
      <c r="I144" s="197">
        <v>9</v>
      </c>
      <c r="J144" s="170">
        <v>10180</v>
      </c>
      <c r="K144" s="170">
        <v>3274</v>
      </c>
      <c r="L144" s="197">
        <v>13453</v>
      </c>
      <c r="M144" s="197">
        <v>484</v>
      </c>
      <c r="R144" s="170">
        <f t="shared" si="11"/>
        <v>4.2191015402872893E-2</v>
      </c>
      <c r="U144" s="170">
        <f t="shared" si="10"/>
        <v>11556.285714285714</v>
      </c>
    </row>
    <row r="145" spans="1:21" s="170" customFormat="1" x14ac:dyDescent="0.35">
      <c r="A145" s="115">
        <v>43995</v>
      </c>
      <c r="B145" s="170">
        <f t="shared" si="8"/>
        <v>659154</v>
      </c>
      <c r="C145" s="197">
        <v>4610</v>
      </c>
      <c r="D145" s="197">
        <v>96</v>
      </c>
      <c r="E145" s="197">
        <v>7</v>
      </c>
      <c r="F145" s="197">
        <v>203</v>
      </c>
      <c r="G145" s="170">
        <f t="shared" si="9"/>
        <v>5165</v>
      </c>
      <c r="H145" s="197">
        <v>208</v>
      </c>
      <c r="I145" s="197">
        <v>7</v>
      </c>
      <c r="J145" s="170">
        <v>4897</v>
      </c>
      <c r="K145" s="170">
        <v>1755</v>
      </c>
      <c r="L145" s="197">
        <v>6650</v>
      </c>
      <c r="M145" s="197">
        <v>193</v>
      </c>
      <c r="R145" s="170">
        <f t="shared" si="11"/>
        <v>4.0876164194549848E-2</v>
      </c>
      <c r="U145" s="170">
        <f t="shared" si="10"/>
        <v>11596</v>
      </c>
    </row>
    <row r="146" spans="1:21" s="170" customFormat="1" x14ac:dyDescent="0.35">
      <c r="A146" s="115">
        <v>43996</v>
      </c>
      <c r="B146" s="170">
        <f t="shared" si="8"/>
        <v>662699</v>
      </c>
      <c r="C146" s="197">
        <v>3545</v>
      </c>
      <c r="D146" s="197">
        <v>76</v>
      </c>
      <c r="E146" s="197">
        <v>6</v>
      </c>
      <c r="F146" s="197">
        <v>207</v>
      </c>
      <c r="G146" s="170">
        <f t="shared" si="9"/>
        <v>5372</v>
      </c>
      <c r="H146" s="197">
        <v>217</v>
      </c>
      <c r="I146" s="197">
        <v>6</v>
      </c>
      <c r="J146" s="170">
        <v>3776</v>
      </c>
      <c r="K146" s="170">
        <v>1455</v>
      </c>
      <c r="L146" s="197">
        <v>5230</v>
      </c>
      <c r="M146" s="197">
        <v>146</v>
      </c>
      <c r="R146" s="170">
        <f t="shared" si="11"/>
        <v>3.9502164502164504E-2</v>
      </c>
      <c r="U146" s="170">
        <f t="shared" si="10"/>
        <v>11616</v>
      </c>
    </row>
    <row r="147" spans="1:21" s="170" customFormat="1" x14ac:dyDescent="0.35">
      <c r="A147" s="115">
        <v>43997</v>
      </c>
      <c r="B147" s="170">
        <f t="shared" si="8"/>
        <v>672830</v>
      </c>
      <c r="C147" s="197">
        <v>10131</v>
      </c>
      <c r="D147" s="197">
        <v>236</v>
      </c>
      <c r="E147" s="197">
        <v>9</v>
      </c>
      <c r="F147" s="197">
        <v>452</v>
      </c>
      <c r="G147" s="170">
        <f t="shared" si="9"/>
        <v>5824</v>
      </c>
      <c r="H147" s="197">
        <v>464</v>
      </c>
      <c r="I147" s="197">
        <v>9</v>
      </c>
      <c r="J147" s="170">
        <v>10761</v>
      </c>
      <c r="K147" s="170">
        <v>3783</v>
      </c>
      <c r="L147" s="197">
        <v>14543</v>
      </c>
      <c r="M147" s="197">
        <v>493</v>
      </c>
      <c r="R147" s="170">
        <f t="shared" si="11"/>
        <v>3.7099680111777035E-2</v>
      </c>
      <c r="U147" s="170">
        <f t="shared" si="10"/>
        <v>11655.857142857143</v>
      </c>
    </row>
    <row r="148" spans="1:21" s="170" customFormat="1" x14ac:dyDescent="0.35">
      <c r="A148" s="115">
        <v>43998</v>
      </c>
      <c r="B148" s="170">
        <f t="shared" si="8"/>
        <v>682759</v>
      </c>
      <c r="C148" s="197">
        <v>9929</v>
      </c>
      <c r="D148" s="197">
        <v>198</v>
      </c>
      <c r="E148" s="197">
        <v>13</v>
      </c>
      <c r="F148" s="197">
        <v>429</v>
      </c>
      <c r="G148" s="170">
        <f t="shared" si="9"/>
        <v>6253</v>
      </c>
      <c r="H148" s="197">
        <v>440</v>
      </c>
      <c r="I148" s="197">
        <v>14</v>
      </c>
      <c r="J148" s="170">
        <v>10495</v>
      </c>
      <c r="K148" s="170">
        <v>3586</v>
      </c>
      <c r="L148" s="197">
        <v>14092</v>
      </c>
      <c r="M148" s="197">
        <v>391</v>
      </c>
      <c r="R148" s="170">
        <f t="shared" si="11"/>
        <v>3.4231277070967583E-2</v>
      </c>
      <c r="U148" s="170">
        <f t="shared" si="10"/>
        <v>11576.714285714286</v>
      </c>
    </row>
    <row r="149" spans="1:21" s="170" customFormat="1" x14ac:dyDescent="0.35">
      <c r="A149" s="115">
        <v>43999</v>
      </c>
      <c r="B149" s="170">
        <f t="shared" si="8"/>
        <v>696738</v>
      </c>
      <c r="C149" s="197">
        <v>13979</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5">
      <c r="A150" s="115">
        <v>44000</v>
      </c>
      <c r="B150" s="170">
        <f t="shared" si="8"/>
        <v>710867</v>
      </c>
      <c r="C150" s="197">
        <v>14129</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5">
      <c r="A151" s="115">
        <v>44001</v>
      </c>
      <c r="B151" s="170">
        <f t="shared" si="8"/>
        <v>719533</v>
      </c>
      <c r="C151" s="197">
        <v>8666</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5">
      <c r="A152" s="115">
        <v>44002</v>
      </c>
      <c r="B152" s="170">
        <f t="shared" si="8"/>
        <v>724688</v>
      </c>
      <c r="C152" s="197">
        <v>5155</v>
      </c>
      <c r="D152" s="197">
        <v>93</v>
      </c>
      <c r="E152" s="197">
        <v>5</v>
      </c>
      <c r="F152" s="197">
        <v>443</v>
      </c>
      <c r="G152" s="170">
        <f t="shared" si="9"/>
        <v>8040</v>
      </c>
      <c r="H152" s="197">
        <v>459</v>
      </c>
      <c r="I152" s="197">
        <v>5</v>
      </c>
      <c r="J152" s="170">
        <v>5465</v>
      </c>
      <c r="K152" s="170">
        <v>1970</v>
      </c>
      <c r="L152" s="197">
        <v>7435</v>
      </c>
      <c r="M152" s="197">
        <v>162</v>
      </c>
      <c r="R152" s="170">
        <f t="shared" si="11"/>
        <v>2.6177720098055527E-2</v>
      </c>
      <c r="U152" s="170">
        <f t="shared" si="10"/>
        <v>12879</v>
      </c>
    </row>
    <row r="153" spans="1:21" s="170" customFormat="1" x14ac:dyDescent="0.35">
      <c r="A153" s="115">
        <v>44003</v>
      </c>
      <c r="B153" s="170">
        <f t="shared" si="8"/>
        <v>728440</v>
      </c>
      <c r="C153" s="197">
        <v>3752</v>
      </c>
      <c r="D153" s="197">
        <v>79</v>
      </c>
      <c r="E153" s="197">
        <v>6</v>
      </c>
      <c r="F153" s="197">
        <v>313</v>
      </c>
      <c r="G153" s="170">
        <f t="shared" si="9"/>
        <v>8353</v>
      </c>
      <c r="H153" s="197">
        <v>327</v>
      </c>
      <c r="I153" s="197">
        <v>6</v>
      </c>
      <c r="J153" s="170">
        <v>3960</v>
      </c>
      <c r="K153" s="170">
        <v>1471</v>
      </c>
      <c r="L153" s="197">
        <v>5431</v>
      </c>
      <c r="M153" s="197">
        <v>120</v>
      </c>
      <c r="R153" s="170">
        <f t="shared" si="11"/>
        <v>2.5831728534431237E-2</v>
      </c>
      <c r="U153" s="170">
        <f t="shared" si="10"/>
        <v>12907.714285714286</v>
      </c>
    </row>
    <row r="154" spans="1:21" s="170" customFormat="1" x14ac:dyDescent="0.35">
      <c r="A154" s="115">
        <v>44004</v>
      </c>
      <c r="B154" s="170">
        <f t="shared" si="8"/>
        <v>738022</v>
      </c>
      <c r="C154" s="197">
        <v>9582</v>
      </c>
      <c r="D154" s="197">
        <v>224</v>
      </c>
      <c r="E154" s="197">
        <v>8</v>
      </c>
      <c r="F154" s="197">
        <v>733</v>
      </c>
      <c r="G154" s="170">
        <f t="shared" si="9"/>
        <v>9086</v>
      </c>
      <c r="H154" s="197">
        <v>777</v>
      </c>
      <c r="I154" s="197">
        <v>8</v>
      </c>
      <c r="J154" s="170">
        <v>10199</v>
      </c>
      <c r="K154" s="170">
        <v>3858</v>
      </c>
      <c r="L154" s="197">
        <v>14056</v>
      </c>
      <c r="M154" s="197">
        <v>415</v>
      </c>
      <c r="R154" s="170">
        <f t="shared" si="11"/>
        <v>2.5103764451912269E-2</v>
      </c>
      <c r="U154" s="170">
        <f t="shared" si="10"/>
        <v>12838.142857142857</v>
      </c>
    </row>
    <row r="155" spans="1:21" s="170" customFormat="1" x14ac:dyDescent="0.35">
      <c r="A155" s="115">
        <v>44005</v>
      </c>
      <c r="B155" s="170">
        <f t="shared" si="8"/>
        <v>748071</v>
      </c>
      <c r="C155" s="197">
        <v>10049</v>
      </c>
      <c r="D155" s="197">
        <v>188</v>
      </c>
      <c r="E155" s="197">
        <v>4</v>
      </c>
      <c r="F155" s="197">
        <v>638</v>
      </c>
      <c r="G155" s="170">
        <f t="shared" si="9"/>
        <v>9724</v>
      </c>
      <c r="H155" s="197">
        <v>672</v>
      </c>
      <c r="I155" s="197">
        <v>4</v>
      </c>
      <c r="J155" s="170">
        <v>10678</v>
      </c>
      <c r="K155" s="170">
        <v>3907</v>
      </c>
      <c r="L155" s="197">
        <v>14582</v>
      </c>
      <c r="M155" s="197">
        <v>332</v>
      </c>
      <c r="R155" s="170">
        <f t="shared" si="11"/>
        <v>2.4314662948083713E-2</v>
      </c>
      <c r="U155" s="170">
        <f t="shared" si="10"/>
        <v>12908.142857142857</v>
      </c>
    </row>
    <row r="156" spans="1:21" s="170" customFormat="1" x14ac:dyDescent="0.35">
      <c r="A156" s="115">
        <v>44006</v>
      </c>
      <c r="B156" s="170">
        <f t="shared" si="8"/>
        <v>758054</v>
      </c>
      <c r="C156" s="197">
        <v>9983</v>
      </c>
      <c r="D156" s="197">
        <v>210</v>
      </c>
      <c r="E156" s="197">
        <v>13</v>
      </c>
      <c r="F156" s="197">
        <v>647</v>
      </c>
      <c r="G156" s="170">
        <f t="shared" si="9"/>
        <v>10371</v>
      </c>
      <c r="H156" s="197">
        <v>686</v>
      </c>
      <c r="I156" s="197">
        <v>14</v>
      </c>
      <c r="J156" s="170">
        <v>10613</v>
      </c>
      <c r="K156" s="170">
        <v>3606</v>
      </c>
      <c r="L156" s="197">
        <v>14218</v>
      </c>
      <c r="M156" s="197">
        <v>344</v>
      </c>
      <c r="R156" s="170">
        <f t="shared" si="11"/>
        <v>2.425619738886441E-2</v>
      </c>
      <c r="U156" s="170">
        <f t="shared" si="10"/>
        <v>12320.857142857143</v>
      </c>
    </row>
    <row r="157" spans="1:21" s="170" customFormat="1" x14ac:dyDescent="0.35">
      <c r="A157" s="115">
        <v>44007</v>
      </c>
      <c r="B157" s="170">
        <f t="shared" si="8"/>
        <v>767132</v>
      </c>
      <c r="C157" s="197">
        <v>9078</v>
      </c>
      <c r="D157" s="197">
        <v>206</v>
      </c>
      <c r="E157" s="197">
        <v>9</v>
      </c>
      <c r="F157" s="197">
        <v>534</v>
      </c>
      <c r="G157" s="170">
        <f t="shared" si="9"/>
        <v>10905</v>
      </c>
      <c r="H157" s="197">
        <v>563</v>
      </c>
      <c r="I157" s="197">
        <v>9</v>
      </c>
      <c r="J157" s="170">
        <v>9600</v>
      </c>
      <c r="K157" s="170">
        <v>3335</v>
      </c>
      <c r="L157" s="197">
        <v>12930</v>
      </c>
      <c r="M157" s="197">
        <v>335</v>
      </c>
      <c r="R157" s="170">
        <f t="shared" si="11"/>
        <v>2.4982685267636293E-2</v>
      </c>
      <c r="U157" s="170">
        <f t="shared" si="10"/>
        <v>11550.857142857143</v>
      </c>
    </row>
    <row r="158" spans="1:21" s="170" customFormat="1" x14ac:dyDescent="0.35">
      <c r="A158" s="115">
        <v>44008</v>
      </c>
      <c r="B158" s="170">
        <f t="shared" si="8"/>
        <v>776944</v>
      </c>
      <c r="C158" s="197">
        <v>9812</v>
      </c>
      <c r="D158" s="197">
        <v>197</v>
      </c>
      <c r="E158" s="197">
        <v>8</v>
      </c>
      <c r="F158" s="197">
        <v>754</v>
      </c>
      <c r="G158" s="170">
        <f t="shared" si="9"/>
        <v>11659</v>
      </c>
      <c r="H158" s="197">
        <v>788</v>
      </c>
      <c r="I158" s="197">
        <v>8</v>
      </c>
      <c r="J158" s="170">
        <v>10486</v>
      </c>
      <c r="K158" s="170">
        <v>3327</v>
      </c>
      <c r="L158" s="197">
        <v>13811</v>
      </c>
      <c r="M158" s="197">
        <v>329</v>
      </c>
      <c r="R158" s="170">
        <f t="shared" si="11"/>
        <v>2.4701987558056339E-2</v>
      </c>
      <c r="U158" s="170">
        <f t="shared" si="10"/>
        <v>11780.428571428571</v>
      </c>
    </row>
    <row r="159" spans="1:21" s="170" customFormat="1" x14ac:dyDescent="0.35">
      <c r="A159" s="115">
        <v>44009</v>
      </c>
      <c r="B159" s="170">
        <f t="shared" si="8"/>
        <v>782654</v>
      </c>
      <c r="C159" s="197">
        <v>5710</v>
      </c>
      <c r="D159" s="197">
        <v>134</v>
      </c>
      <c r="E159" s="197">
        <v>4</v>
      </c>
      <c r="F159" s="197">
        <v>653</v>
      </c>
      <c r="G159" s="170">
        <f t="shared" si="9"/>
        <v>12312</v>
      </c>
      <c r="H159" s="197">
        <v>680</v>
      </c>
      <c r="I159" s="197">
        <v>4</v>
      </c>
      <c r="J159" s="170">
        <v>6040</v>
      </c>
      <c r="K159" s="170">
        <v>1881</v>
      </c>
      <c r="L159" s="197">
        <v>7920</v>
      </c>
      <c r="M159" s="197">
        <v>192</v>
      </c>
      <c r="R159" s="170">
        <f t="shared" si="11"/>
        <v>2.4919226503351499E-2</v>
      </c>
      <c r="U159" s="170">
        <f t="shared" si="10"/>
        <v>11849.714285714286</v>
      </c>
    </row>
    <row r="160" spans="1:21" s="170" customFormat="1" x14ac:dyDescent="0.35">
      <c r="A160" s="115">
        <v>44010</v>
      </c>
      <c r="B160" s="170">
        <f t="shared" si="8"/>
        <v>787171</v>
      </c>
      <c r="C160" s="197">
        <v>4517</v>
      </c>
      <c r="D160" s="197">
        <v>71</v>
      </c>
      <c r="E160" s="197">
        <v>4</v>
      </c>
      <c r="F160" s="197">
        <v>564</v>
      </c>
      <c r="G160" s="170">
        <f t="shared" si="9"/>
        <v>12876</v>
      </c>
      <c r="H160" s="197">
        <v>596</v>
      </c>
      <c r="I160" s="197">
        <v>5</v>
      </c>
      <c r="J160" s="170">
        <v>4774</v>
      </c>
      <c r="K160" s="170">
        <v>1673</v>
      </c>
      <c r="L160" s="197">
        <v>6447</v>
      </c>
      <c r="M160" s="197">
        <v>122</v>
      </c>
      <c r="R160" s="170">
        <f t="shared" si="11"/>
        <v>2.464151302939355E-2</v>
      </c>
      <c r="U160" s="170">
        <f t="shared" si="10"/>
        <v>11994.857142857143</v>
      </c>
    </row>
    <row r="161" spans="1:21" s="170" customFormat="1" x14ac:dyDescent="0.35">
      <c r="A161" s="115">
        <v>44011</v>
      </c>
      <c r="B161" s="170">
        <f t="shared" si="8"/>
        <v>798713</v>
      </c>
      <c r="C161" s="197">
        <v>11542</v>
      </c>
      <c r="D161" s="197">
        <v>204</v>
      </c>
      <c r="E161" s="197">
        <v>11</v>
      </c>
      <c r="F161" s="197">
        <v>901</v>
      </c>
      <c r="G161" s="170">
        <f t="shared" si="9"/>
        <v>13777</v>
      </c>
      <c r="H161" s="197">
        <v>961</v>
      </c>
      <c r="I161" s="197">
        <v>11</v>
      </c>
      <c r="J161" s="170">
        <v>12292</v>
      </c>
      <c r="K161" s="170">
        <v>4252</v>
      </c>
      <c r="L161" s="197">
        <v>16542</v>
      </c>
      <c r="M161" s="197">
        <v>319</v>
      </c>
      <c r="R161" s="170">
        <f t="shared" si="11"/>
        <v>2.282244071717756E-2</v>
      </c>
      <c r="U161" s="170">
        <f t="shared" si="10"/>
        <v>12350</v>
      </c>
    </row>
    <row r="162" spans="1:21" s="170" customFormat="1" x14ac:dyDescent="0.35">
      <c r="A162" s="115">
        <v>44012</v>
      </c>
      <c r="B162" s="170">
        <f t="shared" si="8"/>
        <v>810485</v>
      </c>
      <c r="C162" s="197">
        <v>11772</v>
      </c>
      <c r="D162" s="197">
        <v>220</v>
      </c>
      <c r="E162" s="197">
        <v>9</v>
      </c>
      <c r="F162" s="197">
        <v>1049</v>
      </c>
      <c r="G162" s="170">
        <f t="shared" si="9"/>
        <v>14826</v>
      </c>
      <c r="H162" s="197">
        <v>1120</v>
      </c>
      <c r="I162" s="197">
        <v>9</v>
      </c>
      <c r="J162" s="170">
        <v>12441</v>
      </c>
      <c r="K162" s="170">
        <v>4067</v>
      </c>
      <c r="L162" s="197">
        <v>16507</v>
      </c>
      <c r="M162" s="197">
        <v>345</v>
      </c>
      <c r="R162" s="170">
        <f t="shared" si="11"/>
        <v>2.2472418670438473E-2</v>
      </c>
      <c r="U162" s="170">
        <f t="shared" si="10"/>
        <v>12625</v>
      </c>
    </row>
    <row r="163" spans="1:21" s="170" customFormat="1" x14ac:dyDescent="0.35">
      <c r="A163" s="115">
        <v>44013</v>
      </c>
      <c r="B163" s="170">
        <f t="shared" si="8"/>
        <v>820926</v>
      </c>
      <c r="C163" s="197">
        <v>10441</v>
      </c>
      <c r="D163" s="197">
        <v>216</v>
      </c>
      <c r="E163" s="197">
        <v>12</v>
      </c>
      <c r="F163" s="197">
        <v>1007</v>
      </c>
      <c r="G163" s="170">
        <f t="shared" si="9"/>
        <v>15833</v>
      </c>
      <c r="H163" s="197">
        <v>1063</v>
      </c>
      <c r="I163" s="197">
        <v>14</v>
      </c>
      <c r="J163" s="170">
        <v>11057</v>
      </c>
      <c r="K163" s="170">
        <v>3915</v>
      </c>
      <c r="L163" s="197">
        <v>14971</v>
      </c>
      <c r="M163" s="197">
        <v>319</v>
      </c>
      <c r="R163" s="170">
        <f t="shared" si="11"/>
        <v>2.2002064446638544E-2</v>
      </c>
      <c r="U163" s="170">
        <f t="shared" si="10"/>
        <v>12732.571428571429</v>
      </c>
    </row>
    <row r="164" spans="1:21" s="170" customFormat="1" x14ac:dyDescent="0.35">
      <c r="A164" s="115">
        <v>44014</v>
      </c>
      <c r="B164" s="170">
        <f t="shared" si="8"/>
        <v>830779</v>
      </c>
      <c r="C164" s="197">
        <v>9853</v>
      </c>
      <c r="D164" s="197">
        <v>226</v>
      </c>
      <c r="E164" s="197">
        <v>15</v>
      </c>
      <c r="F164" s="197">
        <v>993</v>
      </c>
      <c r="G164" s="170">
        <f t="shared" si="9"/>
        <v>16826</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5">
      <c r="A165" s="115">
        <v>44015</v>
      </c>
      <c r="B165" s="170">
        <f t="shared" si="8"/>
        <v>836709</v>
      </c>
      <c r="C165" s="197">
        <v>5930</v>
      </c>
      <c r="D165" s="197">
        <v>99</v>
      </c>
      <c r="E165" s="197">
        <v>12</v>
      </c>
      <c r="F165" s="197">
        <v>1134</v>
      </c>
      <c r="G165" s="170">
        <f t="shared" si="9"/>
        <v>17960</v>
      </c>
      <c r="H165" s="197">
        <v>1180</v>
      </c>
      <c r="I165" s="197">
        <v>13</v>
      </c>
      <c r="J165" s="170">
        <v>6293</v>
      </c>
      <c r="K165" s="170">
        <v>2487</v>
      </c>
      <c r="L165" s="197">
        <v>8778</v>
      </c>
      <c r="M165" s="197">
        <v>164</v>
      </c>
      <c r="R165" s="170">
        <f t="shared" si="11"/>
        <v>2.110404786388707E-2</v>
      </c>
      <c r="U165" s="170">
        <f t="shared" si="10"/>
        <v>12225.142857142857</v>
      </c>
    </row>
    <row r="166" spans="1:21" s="170" customFormat="1" x14ac:dyDescent="0.35">
      <c r="A166" s="115">
        <v>44016</v>
      </c>
      <c r="B166" s="170">
        <f t="shared" si="8"/>
        <v>839653</v>
      </c>
      <c r="C166" s="197">
        <v>2944</v>
      </c>
      <c r="D166" s="197">
        <v>60</v>
      </c>
      <c r="E166" s="197">
        <v>14</v>
      </c>
      <c r="F166" s="197">
        <v>510</v>
      </c>
      <c r="G166" s="170">
        <f t="shared" si="9"/>
        <v>18470</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5">
      <c r="A167" s="115">
        <v>44017</v>
      </c>
      <c r="B167" s="170">
        <f t="shared" si="8"/>
        <v>844362</v>
      </c>
      <c r="C167" s="197">
        <v>4709</v>
      </c>
      <c r="D167" s="197">
        <v>101</v>
      </c>
      <c r="E167" s="197">
        <v>20</v>
      </c>
      <c r="F167" s="197">
        <v>650</v>
      </c>
      <c r="G167" s="170">
        <f t="shared" si="9"/>
        <v>19120</v>
      </c>
      <c r="H167" s="197">
        <v>694</v>
      </c>
      <c r="I167" s="197">
        <v>20</v>
      </c>
      <c r="J167" s="170">
        <v>4999</v>
      </c>
      <c r="K167" s="170">
        <v>2011</v>
      </c>
      <c r="L167" s="197">
        <v>7008</v>
      </c>
      <c r="M167" s="197">
        <v>136</v>
      </c>
      <c r="R167" s="170">
        <f t="shared" si="11"/>
        <v>2.0959422075647206E-2</v>
      </c>
      <c r="U167" s="170">
        <f t="shared" si="10"/>
        <v>11825.571428571429</v>
      </c>
    </row>
    <row r="168" spans="1:21" s="170" customFormat="1" x14ac:dyDescent="0.35">
      <c r="A168" s="115">
        <v>44018</v>
      </c>
      <c r="B168" s="170">
        <f t="shared" si="8"/>
        <v>856346</v>
      </c>
      <c r="C168" s="197">
        <v>11984</v>
      </c>
      <c r="D168" s="197">
        <v>237</v>
      </c>
      <c r="E168" s="197">
        <v>20</v>
      </c>
      <c r="F168" s="197">
        <v>1075</v>
      </c>
      <c r="G168" s="170">
        <f t="shared" si="9"/>
        <v>20195</v>
      </c>
      <c r="H168" s="197">
        <v>1145</v>
      </c>
      <c r="I168" s="197">
        <v>20</v>
      </c>
      <c r="J168" s="170">
        <v>12774</v>
      </c>
      <c r="K168" s="170">
        <v>4933</v>
      </c>
      <c r="L168" s="197">
        <v>17704</v>
      </c>
      <c r="M168" s="197">
        <v>350</v>
      </c>
      <c r="R168" s="170">
        <f t="shared" si="11"/>
        <v>2.1038586626320868E-2</v>
      </c>
      <c r="U168" s="170">
        <f t="shared" si="10"/>
        <v>11991.571428571429</v>
      </c>
    </row>
    <row r="169" spans="1:21" s="170" customFormat="1" x14ac:dyDescent="0.35">
      <c r="A169" s="115">
        <v>44019</v>
      </c>
      <c r="B169" s="170">
        <f t="shared" si="8"/>
        <v>870601</v>
      </c>
      <c r="C169" s="197">
        <v>14255</v>
      </c>
      <c r="D169" s="197">
        <v>241</v>
      </c>
      <c r="E169" s="197">
        <v>21</v>
      </c>
      <c r="F169" s="197">
        <v>1098</v>
      </c>
      <c r="G169" s="170">
        <f t="shared" si="9"/>
        <v>21293</v>
      </c>
      <c r="H169" s="197">
        <v>1161</v>
      </c>
      <c r="I169" s="197">
        <v>23</v>
      </c>
      <c r="J169" s="170">
        <v>15098</v>
      </c>
      <c r="K169" s="170">
        <v>5350</v>
      </c>
      <c r="L169" s="197">
        <v>20441</v>
      </c>
      <c r="M169" s="197">
        <v>327</v>
      </c>
      <c r="R169" s="170">
        <f t="shared" si="11"/>
        <v>1.9891891891891892E-2</v>
      </c>
      <c r="U169" s="170">
        <f t="shared" si="10"/>
        <v>12553.571428571429</v>
      </c>
    </row>
    <row r="170" spans="1:21" s="170" customFormat="1" x14ac:dyDescent="0.35">
      <c r="A170" s="115">
        <v>44020</v>
      </c>
      <c r="B170" s="170">
        <f t="shared" si="8"/>
        <v>884226</v>
      </c>
      <c r="C170" s="197">
        <v>13625</v>
      </c>
      <c r="D170" s="197">
        <v>216</v>
      </c>
      <c r="E170" s="197">
        <v>21</v>
      </c>
      <c r="F170" s="197">
        <v>1254</v>
      </c>
      <c r="G170" s="170">
        <f t="shared" si="9"/>
        <v>22547</v>
      </c>
      <c r="H170" s="197">
        <v>1320</v>
      </c>
      <c r="I170" s="197">
        <v>22</v>
      </c>
      <c r="J170" s="170">
        <v>14459</v>
      </c>
      <c r="K170" s="170">
        <v>5688</v>
      </c>
      <c r="L170" s="197">
        <v>20142</v>
      </c>
      <c r="M170" s="197">
        <v>302</v>
      </c>
      <c r="R170" s="170">
        <f t="shared" si="11"/>
        <v>1.8603701395008922E-2</v>
      </c>
      <c r="U170" s="170">
        <f t="shared" si="10"/>
        <v>13292.285714285714</v>
      </c>
    </row>
    <row r="171" spans="1:21" s="170" customFormat="1" x14ac:dyDescent="0.35">
      <c r="A171" s="115">
        <v>44021</v>
      </c>
      <c r="B171" s="170">
        <f t="shared" si="8"/>
        <v>896455</v>
      </c>
      <c r="C171" s="197">
        <v>12229</v>
      </c>
      <c r="D171" s="197">
        <v>254</v>
      </c>
      <c r="E171" s="197">
        <v>19</v>
      </c>
      <c r="F171" s="197">
        <v>1184</v>
      </c>
      <c r="G171" s="170">
        <f t="shared" si="9"/>
        <v>23731</v>
      </c>
      <c r="H171" s="197">
        <v>1245</v>
      </c>
      <c r="I171" s="197">
        <v>20</v>
      </c>
      <c r="J171" s="170">
        <v>12902</v>
      </c>
      <c r="K171" s="170">
        <v>5386</v>
      </c>
      <c r="L171" s="197">
        <v>18286</v>
      </c>
      <c r="M171" s="197">
        <v>355</v>
      </c>
      <c r="R171" s="170">
        <f t="shared" si="11"/>
        <v>1.7963083335912754E-2</v>
      </c>
      <c r="U171" s="170">
        <f t="shared" si="10"/>
        <v>13845.857142857143</v>
      </c>
    </row>
    <row r="172" spans="1:21" s="170" customFormat="1" x14ac:dyDescent="0.35">
      <c r="A172" s="115">
        <v>44022</v>
      </c>
      <c r="B172" s="170">
        <f t="shared" si="8"/>
        <v>909159</v>
      </c>
      <c r="C172" s="197">
        <v>12704</v>
      </c>
      <c r="D172" s="197">
        <v>228</v>
      </c>
      <c r="E172" s="197">
        <v>9</v>
      </c>
      <c r="F172" s="197">
        <v>1245</v>
      </c>
      <c r="G172" s="170">
        <f t="shared" si="9"/>
        <v>24976</v>
      </c>
      <c r="H172" s="197">
        <v>1296</v>
      </c>
      <c r="I172" s="197">
        <v>10</v>
      </c>
      <c r="J172" s="170">
        <v>13524</v>
      </c>
      <c r="K172" s="170">
        <v>5474</v>
      </c>
      <c r="L172" s="197">
        <v>18999</v>
      </c>
      <c r="M172" s="197">
        <v>330</v>
      </c>
      <c r="R172" s="170">
        <f t="shared" si="11"/>
        <v>1.7798809057139122E-2</v>
      </c>
      <c r="U172" s="170">
        <f t="shared" si="10"/>
        <v>15306</v>
      </c>
    </row>
    <row r="173" spans="1:21" s="170" customFormat="1" x14ac:dyDescent="0.35">
      <c r="A173" s="115">
        <v>44023</v>
      </c>
      <c r="B173" s="170">
        <f t="shared" si="8"/>
        <v>916442</v>
      </c>
      <c r="C173" s="197">
        <v>7283</v>
      </c>
      <c r="D173" s="197">
        <v>117</v>
      </c>
      <c r="E173" s="197">
        <v>19</v>
      </c>
      <c r="F173" s="197">
        <v>1136</v>
      </c>
      <c r="G173" s="170">
        <f t="shared" si="9"/>
        <v>26112</v>
      </c>
      <c r="H173" s="197">
        <v>1190</v>
      </c>
      <c r="I173" s="197">
        <v>21</v>
      </c>
      <c r="J173" s="170">
        <v>7770</v>
      </c>
      <c r="K173" s="170">
        <v>2903</v>
      </c>
      <c r="L173" s="197">
        <v>10667</v>
      </c>
      <c r="M173" s="197">
        <v>153</v>
      </c>
      <c r="R173" s="170">
        <f t="shared" si="11"/>
        <v>1.7245489946753557E-2</v>
      </c>
      <c r="U173" s="170">
        <f t="shared" si="10"/>
        <v>16178.142857142857</v>
      </c>
    </row>
    <row r="174" spans="1:21" s="170" customFormat="1" x14ac:dyDescent="0.35">
      <c r="A174" s="115">
        <v>44024</v>
      </c>
      <c r="B174" s="170">
        <f t="shared" si="8"/>
        <v>921417</v>
      </c>
      <c r="C174" s="197">
        <v>4975</v>
      </c>
      <c r="D174" s="197">
        <v>87</v>
      </c>
      <c r="E174" s="197">
        <v>36</v>
      </c>
      <c r="F174" s="197">
        <v>928</v>
      </c>
      <c r="G174" s="170">
        <f t="shared" si="9"/>
        <v>27040</v>
      </c>
      <c r="H174" s="197">
        <v>972</v>
      </c>
      <c r="I174" s="197">
        <v>36</v>
      </c>
      <c r="J174" s="170">
        <v>5318</v>
      </c>
      <c r="K174" s="170">
        <v>2090</v>
      </c>
      <c r="L174" s="197">
        <v>7405</v>
      </c>
      <c r="M174" s="197">
        <v>107</v>
      </c>
      <c r="R174" s="170">
        <f t="shared" si="11"/>
        <v>1.6930062299813451E-2</v>
      </c>
      <c r="U174" s="170">
        <f t="shared" si="10"/>
        <v>16234.857142857143</v>
      </c>
    </row>
    <row r="175" spans="1:21" s="170" customFormat="1" x14ac:dyDescent="0.35">
      <c r="A175" s="115">
        <v>44025</v>
      </c>
      <c r="B175" s="170">
        <f t="shared" si="8"/>
        <v>935646</v>
      </c>
      <c r="C175" s="197">
        <v>14229</v>
      </c>
      <c r="D175" s="197">
        <v>266</v>
      </c>
      <c r="E175" s="197">
        <v>4</v>
      </c>
      <c r="F175" s="197">
        <v>464</v>
      </c>
      <c r="G175" s="170">
        <f t="shared" si="9"/>
        <v>27504</v>
      </c>
      <c r="H175" s="197">
        <v>524</v>
      </c>
      <c r="I175" s="197">
        <v>4</v>
      </c>
      <c r="J175" s="170">
        <v>15112</v>
      </c>
      <c r="K175" s="170">
        <v>5946</v>
      </c>
      <c r="L175" s="197">
        <v>21055</v>
      </c>
      <c r="M175" s="197">
        <v>377</v>
      </c>
      <c r="R175" s="170">
        <f t="shared" si="11"/>
        <v>1.6675926321637675E-2</v>
      </c>
      <c r="U175" s="170">
        <f t="shared" si="10"/>
        <v>16713.571428571428</v>
      </c>
    </row>
    <row r="176" spans="1:21" s="170" customFormat="1" x14ac:dyDescent="0.35">
      <c r="A176" s="115">
        <v>44026</v>
      </c>
      <c r="B176" s="170">
        <f t="shared" si="8"/>
        <v>950366</v>
      </c>
      <c r="C176" s="197">
        <v>14720</v>
      </c>
      <c r="D176" s="197">
        <v>232</v>
      </c>
      <c r="E176" s="197">
        <v>25</v>
      </c>
      <c r="F176" s="197">
        <v>1355</v>
      </c>
      <c r="G176" s="170">
        <f t="shared" si="9"/>
        <v>28859</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5">
      <c r="A177" s="115">
        <v>44027</v>
      </c>
      <c r="B177" s="170">
        <f t="shared" si="8"/>
        <v>965255</v>
      </c>
      <c r="C177" s="197">
        <v>14889</v>
      </c>
      <c r="D177" s="197">
        <v>298</v>
      </c>
      <c r="E177" s="197">
        <v>5</v>
      </c>
      <c r="F177" s="197">
        <v>468</v>
      </c>
      <c r="G177" s="170">
        <f t="shared" si="9"/>
        <v>29327</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5">
      <c r="A178" s="115">
        <v>44028</v>
      </c>
      <c r="B178" s="170">
        <f t="shared" si="8"/>
        <v>978087</v>
      </c>
      <c r="C178" s="197">
        <v>12832</v>
      </c>
      <c r="D178" s="197">
        <v>245</v>
      </c>
      <c r="E178" s="197">
        <v>33</v>
      </c>
      <c r="F178" s="197">
        <v>1456</v>
      </c>
      <c r="G178" s="170">
        <f t="shared" si="9"/>
        <v>30783</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5">
      <c r="A179" s="115">
        <v>44029</v>
      </c>
      <c r="B179" s="170">
        <f t="shared" si="8"/>
        <v>990776</v>
      </c>
      <c r="C179" s="197">
        <v>12689</v>
      </c>
      <c r="D179" s="197">
        <v>227</v>
      </c>
      <c r="E179" s="197">
        <v>5</v>
      </c>
      <c r="F179" s="197">
        <v>428</v>
      </c>
      <c r="G179" s="170">
        <f t="shared" si="9"/>
        <v>31211</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5">
      <c r="A180" s="115">
        <v>44030</v>
      </c>
      <c r="B180" s="170">
        <f t="shared" si="8"/>
        <v>998622</v>
      </c>
      <c r="C180" s="197">
        <v>7846</v>
      </c>
      <c r="D180" s="197">
        <v>128</v>
      </c>
      <c r="E180" s="197">
        <v>24</v>
      </c>
      <c r="F180" s="197">
        <v>1122</v>
      </c>
      <c r="G180" s="170">
        <f t="shared" si="9"/>
        <v>32333</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5">
      <c r="A181" s="115">
        <v>44031</v>
      </c>
      <c r="B181" s="170">
        <f t="shared" si="8"/>
        <v>1004070</v>
      </c>
      <c r="C181" s="197">
        <v>5448</v>
      </c>
      <c r="D181" s="197">
        <v>74</v>
      </c>
      <c r="E181" s="197">
        <v>18</v>
      </c>
      <c r="F181" s="197">
        <v>890</v>
      </c>
      <c r="G181" s="170">
        <f t="shared" si="9"/>
        <v>33223</v>
      </c>
      <c r="H181" s="197">
        <v>926</v>
      </c>
      <c r="I181" s="197">
        <v>19</v>
      </c>
      <c r="J181" s="170">
        <v>5759</v>
      </c>
      <c r="K181" s="170">
        <v>2200</v>
      </c>
      <c r="L181" s="197">
        <v>7959</v>
      </c>
      <c r="M181" s="197">
        <v>111</v>
      </c>
      <c r="R181" s="170">
        <f t="shared" si="11"/>
        <v>1.6039701911303206E-2</v>
      </c>
      <c r="U181" s="170">
        <f t="shared" si="10"/>
        <v>17617</v>
      </c>
    </row>
    <row r="182" spans="1:21" s="170" customFormat="1" x14ac:dyDescent="0.35">
      <c r="A182" s="115">
        <v>44032</v>
      </c>
      <c r="B182" s="170">
        <f t="shared" si="8"/>
        <v>1016735</v>
      </c>
      <c r="C182" s="197">
        <v>12665</v>
      </c>
      <c r="D182" s="197">
        <v>278</v>
      </c>
      <c r="E182" s="197">
        <v>34</v>
      </c>
      <c r="F182" s="197">
        <v>1339</v>
      </c>
      <c r="G182" s="170">
        <f t="shared" si="9"/>
        <v>34562</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5">
      <c r="A183" s="115">
        <v>44033</v>
      </c>
      <c r="B183" s="170">
        <f t="shared" si="8"/>
        <v>1030152</v>
      </c>
      <c r="C183" s="197">
        <v>13417</v>
      </c>
      <c r="D183" s="197">
        <v>255</v>
      </c>
      <c r="E183" s="197">
        <v>35</v>
      </c>
      <c r="F183" s="197">
        <v>1433</v>
      </c>
      <c r="G183" s="170">
        <f t="shared" si="9"/>
        <v>35995</v>
      </c>
      <c r="H183" s="197">
        <v>1539</v>
      </c>
      <c r="I183" s="197">
        <v>36</v>
      </c>
      <c r="J183" s="170">
        <v>14366</v>
      </c>
      <c r="K183" s="170">
        <v>5640</v>
      </c>
      <c r="L183" s="197">
        <v>19995</v>
      </c>
      <c r="M183" s="197">
        <v>338</v>
      </c>
      <c r="R183" s="170">
        <f t="shared" si="11"/>
        <v>1.6689120916133379E-2</v>
      </c>
      <c r="U183" s="170">
        <f t="shared" si="10"/>
        <v>16965.714285714286</v>
      </c>
    </row>
    <row r="184" spans="1:21" s="170" customFormat="1" x14ac:dyDescent="0.35">
      <c r="A184" s="115">
        <v>44034</v>
      </c>
      <c r="B184" s="170">
        <f t="shared" si="8"/>
        <v>1042714</v>
      </c>
      <c r="C184" s="197">
        <v>12562</v>
      </c>
      <c r="D184" s="197">
        <v>258</v>
      </c>
      <c r="E184" s="197">
        <v>51</v>
      </c>
      <c r="F184" s="197">
        <v>1651</v>
      </c>
      <c r="G184" s="170">
        <f t="shared" si="9"/>
        <v>37646</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5">
      <c r="A185" s="115">
        <v>44035</v>
      </c>
      <c r="B185" s="170">
        <f t="shared" si="8"/>
        <v>1056036</v>
      </c>
      <c r="C185" s="197">
        <v>13322</v>
      </c>
      <c r="D185" s="197">
        <v>258</v>
      </c>
      <c r="E185" s="197">
        <v>28</v>
      </c>
      <c r="F185" s="197">
        <v>1586</v>
      </c>
      <c r="G185" s="170">
        <f t="shared" si="9"/>
        <v>39232</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5">
      <c r="A186" s="115">
        <v>44036</v>
      </c>
      <c r="B186" s="170">
        <f t="shared" si="8"/>
        <v>1068292</v>
      </c>
      <c r="C186" s="197">
        <v>12256</v>
      </c>
      <c r="D186" s="197">
        <v>257</v>
      </c>
      <c r="E186" s="197">
        <v>32</v>
      </c>
      <c r="F186" s="197">
        <v>1519</v>
      </c>
      <c r="G186" s="170">
        <f t="shared" si="9"/>
        <v>40751</v>
      </c>
      <c r="H186" s="197">
        <v>1622</v>
      </c>
      <c r="I186" s="197">
        <v>33</v>
      </c>
      <c r="J186" s="170">
        <v>13006</v>
      </c>
      <c r="K186" s="170">
        <v>5410</v>
      </c>
      <c r="L186" s="197">
        <v>18432</v>
      </c>
      <c r="M186" s="197">
        <v>332</v>
      </c>
      <c r="R186" s="170">
        <f t="shared" si="11"/>
        <v>1.7080397595135143E-2</v>
      </c>
      <c r="U186" s="170">
        <f t="shared" si="10"/>
        <v>16585.428571428572</v>
      </c>
    </row>
    <row r="187" spans="1:21" s="170" customFormat="1" x14ac:dyDescent="0.35">
      <c r="A187" s="115">
        <v>44037</v>
      </c>
      <c r="B187" s="170">
        <f t="shared" si="8"/>
        <v>1076236</v>
      </c>
      <c r="C187" s="197">
        <v>7944</v>
      </c>
      <c r="D187" s="197">
        <v>160</v>
      </c>
      <c r="E187" s="197">
        <v>49</v>
      </c>
      <c r="F187" s="197">
        <v>1304</v>
      </c>
      <c r="G187" s="170">
        <f t="shared" si="9"/>
        <v>42055</v>
      </c>
      <c r="H187" s="197">
        <v>1382</v>
      </c>
      <c r="I187" s="197">
        <v>49</v>
      </c>
      <c r="J187" s="170">
        <v>8437</v>
      </c>
      <c r="K187" s="170">
        <v>3480</v>
      </c>
      <c r="L187" s="197">
        <v>11915</v>
      </c>
      <c r="M187" s="197">
        <v>200</v>
      </c>
      <c r="R187" s="170">
        <f t="shared" si="11"/>
        <v>1.7265175609296104E-2</v>
      </c>
      <c r="U187" s="170">
        <f t="shared" si="10"/>
        <v>16664.428571428572</v>
      </c>
    </row>
    <row r="188" spans="1:21" s="170" customFormat="1" x14ac:dyDescent="0.35">
      <c r="A188" s="115">
        <v>44038</v>
      </c>
      <c r="B188" s="170">
        <f t="shared" si="8"/>
        <v>1081288</v>
      </c>
      <c r="C188" s="197">
        <v>5052</v>
      </c>
      <c r="D188" s="197">
        <v>100</v>
      </c>
      <c r="E188" s="197">
        <v>29</v>
      </c>
      <c r="F188" s="197">
        <v>1063</v>
      </c>
      <c r="G188" s="170">
        <f t="shared" si="9"/>
        <v>43118</v>
      </c>
      <c r="H188" s="197">
        <v>1133</v>
      </c>
      <c r="I188" s="197">
        <v>30</v>
      </c>
      <c r="J188" s="170">
        <v>5350</v>
      </c>
      <c r="K188" s="170">
        <v>2315</v>
      </c>
      <c r="L188" s="197">
        <v>7663</v>
      </c>
      <c r="M188" s="197">
        <v>126</v>
      </c>
      <c r="R188" s="170">
        <f t="shared" si="11"/>
        <v>1.7438012977525674E-2</v>
      </c>
      <c r="U188" s="170">
        <f t="shared" si="10"/>
        <v>16622.142857142859</v>
      </c>
    </row>
    <row r="189" spans="1:21" s="170" customFormat="1" x14ac:dyDescent="0.35">
      <c r="A189" s="115">
        <v>44039</v>
      </c>
      <c r="B189" s="170">
        <f t="shared" si="8"/>
        <v>1096191</v>
      </c>
      <c r="C189" s="197">
        <v>14903</v>
      </c>
      <c r="D189" s="197">
        <v>361</v>
      </c>
      <c r="E189" s="197">
        <v>38</v>
      </c>
      <c r="F189" s="197">
        <v>1447</v>
      </c>
      <c r="G189" s="170">
        <f t="shared" si="9"/>
        <v>44565</v>
      </c>
      <c r="H189" s="197">
        <v>1558</v>
      </c>
      <c r="I189" s="197">
        <v>38</v>
      </c>
      <c r="J189" s="170">
        <v>15930</v>
      </c>
      <c r="K189" s="170">
        <v>6775</v>
      </c>
      <c r="L189" s="197">
        <v>22715</v>
      </c>
      <c r="M189" s="197">
        <v>434</v>
      </c>
      <c r="R189" s="170">
        <f t="shared" si="11"/>
        <v>1.7481675783811605E-2</v>
      </c>
      <c r="U189" s="170">
        <f t="shared" si="10"/>
        <v>17209.857142857141</v>
      </c>
    </row>
    <row r="190" spans="1:21" s="170" customFormat="1" x14ac:dyDescent="0.35">
      <c r="A190" s="115">
        <v>44040</v>
      </c>
      <c r="B190" s="170">
        <f t="shared" si="8"/>
        <v>1113227</v>
      </c>
      <c r="C190" s="197">
        <v>17036</v>
      </c>
      <c r="D190" s="197">
        <v>320</v>
      </c>
      <c r="E190" s="197">
        <v>41</v>
      </c>
      <c r="F190" s="197">
        <v>1530</v>
      </c>
      <c r="G190" s="170">
        <f t="shared" si="9"/>
        <v>46095</v>
      </c>
      <c r="H190" s="197">
        <v>1661</v>
      </c>
      <c r="I190" s="197">
        <v>41</v>
      </c>
      <c r="J190" s="170">
        <v>18252</v>
      </c>
      <c r="K190" s="170">
        <v>8497</v>
      </c>
      <c r="L190" s="197">
        <v>26741</v>
      </c>
      <c r="M190" s="197">
        <v>398</v>
      </c>
      <c r="R190" s="170">
        <f t="shared" si="11"/>
        <v>1.7026294069095626E-2</v>
      </c>
      <c r="U190" s="170">
        <f t="shared" si="10"/>
        <v>18173.571428571428</v>
      </c>
    </row>
    <row r="191" spans="1:21" s="170" customFormat="1" x14ac:dyDescent="0.35">
      <c r="A191" s="115">
        <v>44041</v>
      </c>
      <c r="B191" s="170">
        <f t="shared" si="8"/>
        <v>1128394</v>
      </c>
      <c r="C191" s="197">
        <v>15167</v>
      </c>
      <c r="D191" s="197">
        <v>318</v>
      </c>
      <c r="E191" s="197">
        <v>22</v>
      </c>
      <c r="F191" s="197">
        <v>1644</v>
      </c>
      <c r="G191" s="170">
        <f t="shared" si="9"/>
        <v>47739</v>
      </c>
      <c r="H191" s="197">
        <v>1750</v>
      </c>
      <c r="I191" s="197">
        <v>24</v>
      </c>
      <c r="J191" s="170">
        <v>16145</v>
      </c>
      <c r="K191" s="170">
        <v>7306</v>
      </c>
      <c r="L191" s="197">
        <v>23448</v>
      </c>
      <c r="M191" s="197">
        <v>388</v>
      </c>
      <c r="R191" s="170">
        <f t="shared" si="11"/>
        <v>1.6879620853080569E-2</v>
      </c>
      <c r="U191" s="170">
        <f t="shared" si="10"/>
        <v>18839.285714285714</v>
      </c>
    </row>
    <row r="192" spans="1:21" s="170" customFormat="1" x14ac:dyDescent="0.35">
      <c r="A192" s="115">
        <v>44042</v>
      </c>
      <c r="B192" s="170">
        <f t="shared" si="8"/>
        <v>1143708</v>
      </c>
      <c r="C192" s="197">
        <v>15314</v>
      </c>
      <c r="D192" s="197">
        <v>336</v>
      </c>
      <c r="E192" s="197">
        <v>41</v>
      </c>
      <c r="F192" s="197">
        <v>1529</v>
      </c>
      <c r="G192" s="170">
        <f t="shared" si="9"/>
        <v>49268</v>
      </c>
      <c r="H192" s="197">
        <v>1647</v>
      </c>
      <c r="I192" s="197">
        <v>42</v>
      </c>
      <c r="J192" s="170">
        <v>16197</v>
      </c>
      <c r="K192" s="170">
        <v>7657</v>
      </c>
      <c r="L192" s="197">
        <v>23897</v>
      </c>
      <c r="M192" s="197">
        <v>421</v>
      </c>
      <c r="R192" s="170">
        <f t="shared" si="11"/>
        <v>1.7053504535980001E-2</v>
      </c>
      <c r="U192" s="170">
        <f t="shared" si="10"/>
        <v>19258.714285714286</v>
      </c>
    </row>
    <row r="193" spans="1:21" s="170" customFormat="1" x14ac:dyDescent="0.35">
      <c r="A193" s="115">
        <v>44043</v>
      </c>
      <c r="B193" s="170">
        <f t="shared" si="8"/>
        <v>1157912</v>
      </c>
      <c r="C193" s="197">
        <v>14204</v>
      </c>
      <c r="D193" s="197">
        <v>319</v>
      </c>
      <c r="E193" s="197">
        <v>6</v>
      </c>
      <c r="F193" s="197">
        <v>474</v>
      </c>
      <c r="G193" s="170">
        <f t="shared" si="9"/>
        <v>49742</v>
      </c>
      <c r="H193" s="197">
        <v>571</v>
      </c>
      <c r="I193" s="197">
        <v>7</v>
      </c>
      <c r="J193" s="170">
        <v>15198</v>
      </c>
      <c r="K193" s="170">
        <v>7022</v>
      </c>
      <c r="L193" s="197">
        <v>22238</v>
      </c>
      <c r="M193" s="197">
        <v>394</v>
      </c>
      <c r="R193" s="170">
        <f t="shared" si="11"/>
        <v>1.7032542905992772E-2</v>
      </c>
      <c r="U193" s="170">
        <f t="shared" si="10"/>
        <v>19802.428571428572</v>
      </c>
    </row>
    <row r="194" spans="1:21" s="170" customFormat="1" x14ac:dyDescent="0.35">
      <c r="A194" s="115">
        <v>44044</v>
      </c>
      <c r="B194" s="170">
        <f t="shared" si="8"/>
        <v>1165494</v>
      </c>
      <c r="C194" s="197">
        <v>7582</v>
      </c>
      <c r="D194" s="197">
        <v>148</v>
      </c>
      <c r="E194" s="197">
        <v>11</v>
      </c>
      <c r="F194" s="197">
        <v>417</v>
      </c>
      <c r="G194" s="170">
        <f t="shared" si="9"/>
        <v>50159</v>
      </c>
      <c r="H194" s="197">
        <v>463</v>
      </c>
      <c r="I194" s="197">
        <v>11</v>
      </c>
      <c r="J194" s="170">
        <v>8118</v>
      </c>
      <c r="K194" s="170">
        <v>3311</v>
      </c>
      <c r="L194" s="197">
        <v>11427</v>
      </c>
      <c r="M194" s="197">
        <v>191</v>
      </c>
      <c r="R194" s="170">
        <f t="shared" si="11"/>
        <v>1.7027561192798038E-2</v>
      </c>
      <c r="U194" s="170">
        <f t="shared" si="10"/>
        <v>19732.714285714286</v>
      </c>
    </row>
    <row r="195" spans="1:21" s="170" customFormat="1" x14ac:dyDescent="0.35">
      <c r="A195" s="115">
        <v>44045</v>
      </c>
      <c r="B195" s="170">
        <f t="shared" si="8"/>
        <v>1171047</v>
      </c>
      <c r="C195" s="197">
        <v>5553</v>
      </c>
      <c r="D195" s="197">
        <v>107</v>
      </c>
      <c r="E195" s="197">
        <v>27</v>
      </c>
      <c r="F195" s="197">
        <v>1330</v>
      </c>
      <c r="G195" s="170">
        <f t="shared" si="9"/>
        <v>51489</v>
      </c>
      <c r="H195" s="197">
        <v>1390</v>
      </c>
      <c r="I195" s="197">
        <v>27</v>
      </c>
      <c r="J195" s="170">
        <v>5881</v>
      </c>
      <c r="K195" s="170">
        <v>2549</v>
      </c>
      <c r="L195" s="197">
        <v>8428</v>
      </c>
      <c r="M195" s="197">
        <v>133</v>
      </c>
      <c r="R195" s="170">
        <f t="shared" si="11"/>
        <v>1.6984174982360649E-2</v>
      </c>
      <c r="U195" s="170">
        <f t="shared" si="10"/>
        <v>19842</v>
      </c>
    </row>
    <row r="196" spans="1:21" s="170" customFormat="1" x14ac:dyDescent="0.35">
      <c r="A196" s="115">
        <v>44046</v>
      </c>
      <c r="B196" s="170">
        <f t="shared" ref="B196:B259" si="12">C196+B195</f>
        <v>1188984</v>
      </c>
      <c r="C196" s="197">
        <v>17937</v>
      </c>
      <c r="D196" s="197">
        <v>358</v>
      </c>
      <c r="E196" s="197">
        <v>18</v>
      </c>
      <c r="F196" s="197">
        <v>1786</v>
      </c>
      <c r="G196" s="170">
        <f t="shared" ref="G196:G259" si="13">F196+G195</f>
        <v>53275</v>
      </c>
      <c r="H196" s="197">
        <v>1912</v>
      </c>
      <c r="I196" s="197">
        <v>19</v>
      </c>
      <c r="J196" s="170">
        <v>19143</v>
      </c>
      <c r="K196" s="170">
        <v>8535</v>
      </c>
      <c r="L196" s="197">
        <v>27730</v>
      </c>
      <c r="M196" s="197">
        <v>424</v>
      </c>
      <c r="R196" s="170">
        <f t="shared" si="11"/>
        <v>1.6322815112327929E-2</v>
      </c>
      <c r="U196" s="170">
        <f t="shared" si="10"/>
        <v>20558.428571428572</v>
      </c>
    </row>
    <row r="197" spans="1:21" s="170" customFormat="1" x14ac:dyDescent="0.35">
      <c r="A197" s="115">
        <v>44047</v>
      </c>
      <c r="B197" s="170">
        <f t="shared" si="12"/>
        <v>1205021</v>
      </c>
      <c r="C197" s="197">
        <v>16037</v>
      </c>
      <c r="D197" s="197">
        <v>306</v>
      </c>
      <c r="E197" s="197">
        <v>20</v>
      </c>
      <c r="F197" s="197">
        <v>1696</v>
      </c>
      <c r="G197" s="170">
        <f t="shared" si="13"/>
        <v>54971</v>
      </c>
      <c r="H197" s="197">
        <v>1828</v>
      </c>
      <c r="I197" s="197">
        <v>20</v>
      </c>
      <c r="J197" s="170">
        <v>17086</v>
      </c>
      <c r="K197" s="170">
        <v>8518</v>
      </c>
      <c r="L197" s="197">
        <v>25679</v>
      </c>
      <c r="M197" s="197">
        <v>395</v>
      </c>
      <c r="R197" s="170">
        <f t="shared" si="11"/>
        <v>1.6423166044789179E-2</v>
      </c>
      <c r="U197" s="170">
        <f t="shared" si="10"/>
        <v>20406.714285714286</v>
      </c>
    </row>
    <row r="198" spans="1:21" s="170" customFormat="1" x14ac:dyDescent="0.35">
      <c r="A198" s="115">
        <v>44048</v>
      </c>
      <c r="B198" s="170">
        <f t="shared" si="12"/>
        <v>1221887</v>
      </c>
      <c r="C198" s="197">
        <v>16866</v>
      </c>
      <c r="D198" s="197">
        <v>333</v>
      </c>
      <c r="E198" s="197">
        <v>37</v>
      </c>
      <c r="F198" s="197">
        <v>1905</v>
      </c>
      <c r="G198" s="170">
        <f t="shared" si="13"/>
        <v>56876</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5">
      <c r="A199" s="115">
        <v>44049</v>
      </c>
      <c r="B199" s="170">
        <f t="shared" si="12"/>
        <v>1237376</v>
      </c>
      <c r="C199" s="197">
        <v>15489</v>
      </c>
      <c r="D199" s="197">
        <v>354</v>
      </c>
      <c r="E199" s="197">
        <v>26</v>
      </c>
      <c r="F199" s="197">
        <v>1779</v>
      </c>
      <c r="G199" s="170">
        <f t="shared" si="13"/>
        <v>58655</v>
      </c>
      <c r="H199" s="197">
        <v>1898</v>
      </c>
      <c r="I199" s="197">
        <v>26</v>
      </c>
      <c r="J199" s="170">
        <v>16512</v>
      </c>
      <c r="K199" s="170">
        <v>7814</v>
      </c>
      <c r="L199" s="197">
        <v>24391</v>
      </c>
      <c r="M199" s="197">
        <v>445</v>
      </c>
      <c r="R199" s="170">
        <f t="shared" si="11"/>
        <v>1.6371702588711387E-2</v>
      </c>
      <c r="U199" s="170">
        <f t="shared" si="10"/>
        <v>20898.428571428572</v>
      </c>
    </row>
    <row r="200" spans="1:21" s="170" customFormat="1" x14ac:dyDescent="0.35">
      <c r="A200" s="115">
        <v>44050</v>
      </c>
      <c r="B200" s="170">
        <f t="shared" si="12"/>
        <v>1252853</v>
      </c>
      <c r="C200" s="197">
        <v>15477</v>
      </c>
      <c r="D200" s="197">
        <v>299</v>
      </c>
      <c r="E200" s="197">
        <v>17</v>
      </c>
      <c r="F200" s="197">
        <v>1869</v>
      </c>
      <c r="G200" s="170">
        <f t="shared" si="13"/>
        <v>60524</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5">
      <c r="A201" s="115">
        <v>44051</v>
      </c>
      <c r="B201" s="170">
        <f t="shared" si="12"/>
        <v>1261950</v>
      </c>
      <c r="C201" s="197">
        <v>9097</v>
      </c>
      <c r="D201" s="197">
        <v>169</v>
      </c>
      <c r="E201" s="197">
        <v>19</v>
      </c>
      <c r="F201" s="197">
        <v>1501</v>
      </c>
      <c r="G201" s="170">
        <f t="shared" si="13"/>
        <v>62025</v>
      </c>
      <c r="H201" s="197">
        <v>1594</v>
      </c>
      <c r="I201" s="197">
        <v>19</v>
      </c>
      <c r="J201" s="170">
        <v>9709</v>
      </c>
      <c r="K201" s="170">
        <v>3815</v>
      </c>
      <c r="L201" s="197">
        <v>13523</v>
      </c>
      <c r="M201" s="197">
        <v>220</v>
      </c>
      <c r="R201" s="170">
        <f t="shared" si="11"/>
        <v>1.5973928838551126E-2</v>
      </c>
      <c r="U201" s="170">
        <f t="shared" ref="U201:U264" si="14">AVERAGE(L195:L201)</f>
        <v>21392</v>
      </c>
    </row>
    <row r="202" spans="1:21" s="170" customFormat="1" x14ac:dyDescent="0.35">
      <c r="A202" s="115">
        <v>44052</v>
      </c>
      <c r="B202" s="170">
        <f t="shared" si="12"/>
        <v>1268043</v>
      </c>
      <c r="C202" s="197">
        <v>6093</v>
      </c>
      <c r="D202" s="197">
        <v>85</v>
      </c>
      <c r="E202" s="197">
        <v>14</v>
      </c>
      <c r="F202" s="197">
        <v>1248</v>
      </c>
      <c r="G202" s="170">
        <f t="shared" si="13"/>
        <v>63273</v>
      </c>
      <c r="H202" s="197">
        <v>1329</v>
      </c>
      <c r="I202" s="197">
        <v>14</v>
      </c>
      <c r="J202" s="170">
        <v>6481</v>
      </c>
      <c r="K202" s="170">
        <v>3000</v>
      </c>
      <c r="L202" s="197">
        <v>9481</v>
      </c>
      <c r="M202" s="197">
        <v>106</v>
      </c>
      <c r="R202" s="170">
        <f t="shared" si="11"/>
        <v>1.5683335875382138E-2</v>
      </c>
      <c r="U202" s="170">
        <f t="shared" si="14"/>
        <v>21542.428571428572</v>
      </c>
    </row>
    <row r="203" spans="1:21" s="170" customFormat="1" x14ac:dyDescent="0.35">
      <c r="A203" s="115">
        <v>44053</v>
      </c>
      <c r="B203" s="170">
        <f t="shared" si="12"/>
        <v>1287459</v>
      </c>
      <c r="C203" s="197">
        <v>19416</v>
      </c>
      <c r="D203" s="197">
        <v>370</v>
      </c>
      <c r="E203" s="197">
        <v>32</v>
      </c>
      <c r="F203" s="197">
        <v>1861</v>
      </c>
      <c r="G203" s="170">
        <f t="shared" si="13"/>
        <v>65134</v>
      </c>
      <c r="H203" s="197">
        <v>2030</v>
      </c>
      <c r="I203" s="197">
        <v>32</v>
      </c>
      <c r="J203" s="170">
        <v>20831</v>
      </c>
      <c r="K203" s="170">
        <v>9997</v>
      </c>
      <c r="L203" s="197">
        <v>30815</v>
      </c>
      <c r="M203" s="197">
        <v>468</v>
      </c>
      <c r="R203" s="170">
        <f t="shared" ref="R203:R213" si="15">((SUM(M197:M203))/(SUM(L197:L203)))</f>
        <v>1.5654852419386283E-2</v>
      </c>
      <c r="U203" s="170">
        <f t="shared" si="14"/>
        <v>21983.142857142859</v>
      </c>
    </row>
    <row r="204" spans="1:21" s="170" customFormat="1" x14ac:dyDescent="0.35">
      <c r="A204" s="115">
        <v>44054</v>
      </c>
      <c r="B204" s="170">
        <f t="shared" si="12"/>
        <v>1305295</v>
      </c>
      <c r="C204" s="197">
        <v>17836</v>
      </c>
      <c r="D204" s="197">
        <v>284</v>
      </c>
      <c r="E204" s="197">
        <v>10</v>
      </c>
      <c r="F204" s="197">
        <v>728</v>
      </c>
      <c r="G204" s="170">
        <f t="shared" si="13"/>
        <v>65862</v>
      </c>
      <c r="H204" s="197">
        <v>854</v>
      </c>
      <c r="I204" s="197">
        <v>10</v>
      </c>
      <c r="J204" s="170">
        <v>19077</v>
      </c>
      <c r="K204" s="170">
        <v>10078</v>
      </c>
      <c r="L204" s="197">
        <v>29150</v>
      </c>
      <c r="M204" s="197">
        <v>356</v>
      </c>
      <c r="R204" s="170">
        <f t="shared" si="15"/>
        <v>1.5061676612457341E-2</v>
      </c>
      <c r="U204" s="170">
        <f t="shared" si="14"/>
        <v>22479</v>
      </c>
    </row>
    <row r="205" spans="1:21" s="170" customFormat="1" x14ac:dyDescent="0.35">
      <c r="A205" s="115">
        <v>44055</v>
      </c>
      <c r="B205" s="170">
        <f t="shared" si="12"/>
        <v>1323551</v>
      </c>
      <c r="C205" s="197">
        <v>18256</v>
      </c>
      <c r="D205" s="197">
        <v>304</v>
      </c>
      <c r="E205" s="197">
        <v>23</v>
      </c>
      <c r="F205" s="197">
        <v>1830</v>
      </c>
      <c r="G205" s="170">
        <f t="shared" si="13"/>
        <v>67692</v>
      </c>
      <c r="H205" s="197">
        <v>1971</v>
      </c>
      <c r="I205" s="197">
        <v>24</v>
      </c>
      <c r="J205" s="170">
        <v>19529</v>
      </c>
      <c r="K205" s="170">
        <v>9740</v>
      </c>
      <c r="L205" s="197">
        <v>29267</v>
      </c>
      <c r="M205" s="197">
        <v>391</v>
      </c>
      <c r="R205" s="170">
        <f t="shared" si="15"/>
        <v>1.4654483722788096E-2</v>
      </c>
      <c r="U205" s="170">
        <f t="shared" si="14"/>
        <v>22889.142857142859</v>
      </c>
    </row>
    <row r="206" spans="1:21" s="170" customFormat="1" x14ac:dyDescent="0.35">
      <c r="A206" s="115">
        <v>44056</v>
      </c>
      <c r="B206" s="170">
        <f t="shared" si="12"/>
        <v>1341186</v>
      </c>
      <c r="C206" s="197">
        <v>17635</v>
      </c>
      <c r="D206" s="197">
        <v>349</v>
      </c>
      <c r="E206" s="197">
        <v>23</v>
      </c>
      <c r="F206" s="197">
        <v>1768</v>
      </c>
      <c r="G206" s="170">
        <f t="shared" si="13"/>
        <v>69460</v>
      </c>
      <c r="H206" s="197">
        <v>1877</v>
      </c>
      <c r="I206" s="197">
        <v>26</v>
      </c>
      <c r="J206" s="170">
        <v>18986</v>
      </c>
      <c r="K206" s="170">
        <v>9164</v>
      </c>
      <c r="L206" s="197">
        <v>28142</v>
      </c>
      <c r="M206" s="197">
        <v>444</v>
      </c>
      <c r="R206" s="170">
        <f t="shared" si="15"/>
        <v>1.4313157493520353E-2</v>
      </c>
      <c r="U206" s="170">
        <f t="shared" si="14"/>
        <v>23425</v>
      </c>
    </row>
    <row r="207" spans="1:21" s="170" customFormat="1" x14ac:dyDescent="0.35">
      <c r="A207" s="115">
        <v>44057</v>
      </c>
      <c r="B207" s="170">
        <f t="shared" si="12"/>
        <v>1359203</v>
      </c>
      <c r="C207" s="197">
        <v>18017</v>
      </c>
      <c r="D207" s="197">
        <v>341</v>
      </c>
      <c r="E207" s="197">
        <v>27</v>
      </c>
      <c r="F207" s="197">
        <v>1758</v>
      </c>
      <c r="G207" s="170">
        <f t="shared" si="13"/>
        <v>71218</v>
      </c>
      <c r="H207" s="197">
        <v>1914</v>
      </c>
      <c r="I207" s="197">
        <v>29</v>
      </c>
      <c r="J207" s="170">
        <v>19379</v>
      </c>
      <c r="K207" s="170">
        <v>8577</v>
      </c>
      <c r="L207" s="197">
        <v>27954</v>
      </c>
      <c r="M207" s="197">
        <v>416</v>
      </c>
      <c r="R207" s="170">
        <f t="shared" si="15"/>
        <v>1.4263479314687641E-2</v>
      </c>
      <c r="U207" s="170">
        <f t="shared" si="14"/>
        <v>24047.428571428572</v>
      </c>
    </row>
    <row r="208" spans="1:21" s="170" customFormat="1" x14ac:dyDescent="0.35">
      <c r="A208" s="115">
        <v>44058</v>
      </c>
      <c r="B208" s="170">
        <f t="shared" si="12"/>
        <v>1369022</v>
      </c>
      <c r="C208" s="197">
        <v>9819</v>
      </c>
      <c r="D208" s="197">
        <v>151</v>
      </c>
      <c r="E208" s="197">
        <v>5</v>
      </c>
      <c r="F208" s="197">
        <v>456</v>
      </c>
      <c r="G208" s="170">
        <f t="shared" si="13"/>
        <v>71674</v>
      </c>
      <c r="H208" s="197">
        <v>523</v>
      </c>
      <c r="I208" s="197">
        <v>5</v>
      </c>
      <c r="J208" s="170">
        <v>10481</v>
      </c>
      <c r="K208" s="170">
        <v>4004</v>
      </c>
      <c r="L208" s="197">
        <v>14481</v>
      </c>
      <c r="M208" s="197">
        <v>186</v>
      </c>
      <c r="N208" s="177">
        <v>1615</v>
      </c>
      <c r="O208" s="197">
        <v>3</v>
      </c>
      <c r="P208" s="177">
        <f>L208-N208</f>
        <v>12866</v>
      </c>
      <c r="Q208" s="177">
        <f>M208-O208</f>
        <v>183</v>
      </c>
      <c r="R208" s="170">
        <f t="shared" si="15"/>
        <v>1.3981924508240299E-2</v>
      </c>
      <c r="U208" s="170">
        <f t="shared" si="14"/>
        <v>24184.285714285714</v>
      </c>
    </row>
    <row r="209" spans="1:25" s="170" customFormat="1" x14ac:dyDescent="0.35">
      <c r="A209" s="115">
        <v>44059</v>
      </c>
      <c r="B209" s="170">
        <f t="shared" si="12"/>
        <v>1376706</v>
      </c>
      <c r="C209" s="197">
        <v>7684</v>
      </c>
      <c r="D209" s="197">
        <v>120</v>
      </c>
      <c r="E209" s="197">
        <v>20</v>
      </c>
      <c r="F209" s="197">
        <v>1495</v>
      </c>
      <c r="G209" s="170">
        <f t="shared" si="13"/>
        <v>73169</v>
      </c>
      <c r="H209" s="197">
        <v>1590</v>
      </c>
      <c r="I209" s="197">
        <v>20</v>
      </c>
      <c r="J209" s="170">
        <v>8216</v>
      </c>
      <c r="K209" s="170">
        <v>3388</v>
      </c>
      <c r="L209" s="197">
        <v>11602</v>
      </c>
      <c r="M209" s="197">
        <v>143</v>
      </c>
      <c r="N209" s="177">
        <v>1923</v>
      </c>
      <c r="O209" s="197">
        <v>7</v>
      </c>
      <c r="P209" s="177">
        <f t="shared" ref="P209:P272" si="16">L209-N209</f>
        <v>9679</v>
      </c>
      <c r="Q209" s="177">
        <f t="shared" ref="Q209:Q272" si="17">M209-O209</f>
        <v>136</v>
      </c>
      <c r="R209" s="170">
        <f t="shared" si="15"/>
        <v>1.4024770872347748E-2</v>
      </c>
      <c r="U209" s="170">
        <f t="shared" si="14"/>
        <v>24487.285714285714</v>
      </c>
    </row>
    <row r="210" spans="1:25" s="170" customFormat="1" x14ac:dyDescent="0.35">
      <c r="A210" s="115">
        <v>44060</v>
      </c>
      <c r="B210" s="170">
        <f t="shared" si="12"/>
        <v>1402073</v>
      </c>
      <c r="C210" s="197">
        <v>25367</v>
      </c>
      <c r="D210" s="197">
        <v>369</v>
      </c>
      <c r="E210" s="197">
        <v>25</v>
      </c>
      <c r="F210" s="197">
        <v>1967</v>
      </c>
      <c r="G210" s="170">
        <f t="shared" si="13"/>
        <v>75136</v>
      </c>
      <c r="H210" s="197">
        <v>2133</v>
      </c>
      <c r="I210" s="197">
        <v>27</v>
      </c>
      <c r="J210" s="170">
        <v>27257</v>
      </c>
      <c r="K210" s="170">
        <v>13447</v>
      </c>
      <c r="L210" s="197">
        <v>40697</v>
      </c>
      <c r="M210" s="197">
        <v>475</v>
      </c>
      <c r="N210" s="177">
        <v>11713</v>
      </c>
      <c r="O210" s="197">
        <v>11</v>
      </c>
      <c r="P210" s="177">
        <f t="shared" si="16"/>
        <v>28984</v>
      </c>
      <c r="Q210" s="177">
        <f t="shared" si="17"/>
        <v>464</v>
      </c>
      <c r="R210" s="170">
        <f t="shared" si="15"/>
        <v>1.329891391283723E-2</v>
      </c>
      <c r="U210" s="170">
        <f t="shared" si="14"/>
        <v>25899</v>
      </c>
    </row>
    <row r="211" spans="1:25" s="170" customFormat="1" x14ac:dyDescent="0.35">
      <c r="A211" s="115">
        <v>44061</v>
      </c>
      <c r="B211" s="170">
        <f t="shared" si="12"/>
        <v>1425731</v>
      </c>
      <c r="C211" s="197">
        <v>23658</v>
      </c>
      <c r="D211" s="197">
        <v>380</v>
      </c>
      <c r="E211" s="197">
        <v>5</v>
      </c>
      <c r="F211" s="197">
        <v>660</v>
      </c>
      <c r="G211" s="170">
        <f t="shared" si="13"/>
        <v>75796</v>
      </c>
      <c r="H211" s="197">
        <v>811</v>
      </c>
      <c r="I211" s="197">
        <v>5</v>
      </c>
      <c r="J211" s="170">
        <v>25407</v>
      </c>
      <c r="K211" s="170">
        <v>14162</v>
      </c>
      <c r="L211" s="197">
        <v>39559</v>
      </c>
      <c r="M211" s="197">
        <v>456</v>
      </c>
      <c r="N211" s="177">
        <v>12294</v>
      </c>
      <c r="O211" s="197">
        <v>4</v>
      </c>
      <c r="P211" s="177">
        <f t="shared" si="16"/>
        <v>27265</v>
      </c>
      <c r="Q211" s="177">
        <f t="shared" si="17"/>
        <v>452</v>
      </c>
      <c r="R211" s="170">
        <f t="shared" si="15"/>
        <v>1.309845489353267E-2</v>
      </c>
      <c r="U211" s="170">
        <f t="shared" si="14"/>
        <v>27386</v>
      </c>
    </row>
    <row r="212" spans="1:25" s="170" customFormat="1" x14ac:dyDescent="0.35">
      <c r="A212" s="115">
        <v>44062</v>
      </c>
      <c r="B212" s="170">
        <f t="shared" si="12"/>
        <v>1448565</v>
      </c>
      <c r="C212" s="197">
        <v>22834</v>
      </c>
      <c r="D212" s="197">
        <v>336</v>
      </c>
      <c r="E212" s="197">
        <v>29</v>
      </c>
      <c r="F212" s="197">
        <v>1913</v>
      </c>
      <c r="G212" s="170">
        <f t="shared" si="13"/>
        <v>77709</v>
      </c>
      <c r="H212" s="197">
        <v>2076</v>
      </c>
      <c r="I212" s="197">
        <v>29</v>
      </c>
      <c r="J212" s="170">
        <v>24346</v>
      </c>
      <c r="K212" s="170">
        <v>14283</v>
      </c>
      <c r="L212" s="197">
        <v>38622</v>
      </c>
      <c r="M212" s="197">
        <v>407</v>
      </c>
      <c r="N212" s="177">
        <v>12400</v>
      </c>
      <c r="O212" s="197">
        <v>11</v>
      </c>
      <c r="P212" s="177">
        <f t="shared" si="16"/>
        <v>26222</v>
      </c>
      <c r="Q212" s="177">
        <f t="shared" si="17"/>
        <v>396</v>
      </c>
      <c r="R212" s="170">
        <f t="shared" si="15"/>
        <v>1.2568575080698509E-2</v>
      </c>
      <c r="U212" s="170">
        <f t="shared" si="14"/>
        <v>28722.428571428572</v>
      </c>
    </row>
    <row r="213" spans="1:25" s="170" customFormat="1" x14ac:dyDescent="0.35">
      <c r="A213" s="115">
        <v>44063</v>
      </c>
      <c r="B213" s="170">
        <f t="shared" si="12"/>
        <v>1470280</v>
      </c>
      <c r="C213" s="197">
        <v>21715</v>
      </c>
      <c r="D213" s="197">
        <v>357</v>
      </c>
      <c r="E213" s="197">
        <v>25</v>
      </c>
      <c r="F213" s="197">
        <v>1780</v>
      </c>
      <c r="G213" s="170">
        <f t="shared" si="13"/>
        <v>79489</v>
      </c>
      <c r="H213" s="197">
        <v>1915</v>
      </c>
      <c r="I213" s="197">
        <v>26</v>
      </c>
      <c r="J213" s="170">
        <v>23389</v>
      </c>
      <c r="K213" s="170">
        <v>15404</v>
      </c>
      <c r="L213" s="197">
        <v>38780</v>
      </c>
      <c r="M213" s="197">
        <v>431</v>
      </c>
      <c r="N213" s="177">
        <v>13923</v>
      </c>
      <c r="O213" s="197">
        <v>12</v>
      </c>
      <c r="P213" s="177">
        <f t="shared" si="16"/>
        <v>24857</v>
      </c>
      <c r="Q213" s="177">
        <f t="shared" si="17"/>
        <v>419</v>
      </c>
      <c r="R213" s="170">
        <f t="shared" si="15"/>
        <v>1.1875575710337986E-2</v>
      </c>
      <c r="U213" s="170">
        <f t="shared" si="14"/>
        <v>30242.142857142859</v>
      </c>
    </row>
    <row r="214" spans="1:25" s="170" customFormat="1" x14ac:dyDescent="0.35">
      <c r="A214" s="115">
        <v>44064</v>
      </c>
      <c r="B214" s="170">
        <f t="shared" si="12"/>
        <v>1489646</v>
      </c>
      <c r="C214" s="197">
        <v>19366</v>
      </c>
      <c r="D214" s="197">
        <v>283</v>
      </c>
      <c r="E214" s="197">
        <v>23</v>
      </c>
      <c r="F214" s="197">
        <v>1680</v>
      </c>
      <c r="G214" s="170">
        <f t="shared" si="13"/>
        <v>81169</v>
      </c>
      <c r="H214" s="197">
        <v>1919</v>
      </c>
      <c r="I214" s="197">
        <v>25</v>
      </c>
      <c r="J214" s="170">
        <v>20985</v>
      </c>
      <c r="K214" s="170">
        <v>14282</v>
      </c>
      <c r="L214" s="197">
        <v>35256</v>
      </c>
      <c r="M214" s="197">
        <v>370</v>
      </c>
      <c r="N214" s="177">
        <v>13471</v>
      </c>
      <c r="O214" s="197">
        <v>11</v>
      </c>
      <c r="P214" s="177">
        <f t="shared" si="16"/>
        <v>21785</v>
      </c>
      <c r="Q214" s="177">
        <f t="shared" si="17"/>
        <v>359</v>
      </c>
      <c r="R214" s="170">
        <f>((SUM(M208:M214))/(SUM(L208:L214)))</f>
        <v>1.1269560770238862E-2</v>
      </c>
      <c r="S214" s="170">
        <f>((SUM(O208:O214))/(SUM(N208:N214)))</f>
        <v>8.7616388719761204E-4</v>
      </c>
      <c r="T214" s="170">
        <f>((SUM(Q208:Q214))/(SUM(P208:P214)))</f>
        <v>1.5884424164897337E-2</v>
      </c>
      <c r="U214" s="170">
        <f t="shared" si="14"/>
        <v>31285.285714285714</v>
      </c>
      <c r="V214" s="170">
        <f>AVERAGE(P208:P214)</f>
        <v>21665.428571428572</v>
      </c>
      <c r="W214" s="170">
        <f>AVERAGE(N208:N214)</f>
        <v>9619.8571428571431</v>
      </c>
      <c r="X214" s="170">
        <f>AVERAGE(Q208:Q214)</f>
        <v>344.14285714285717</v>
      </c>
      <c r="Y214" s="170">
        <f>AVERAGE(O208:O214)</f>
        <v>8.4285714285714288</v>
      </c>
    </row>
    <row r="215" spans="1:25" s="170" customFormat="1" x14ac:dyDescent="0.35">
      <c r="A215" s="115">
        <v>44065</v>
      </c>
      <c r="B215" s="170">
        <f t="shared" si="12"/>
        <v>1501808</v>
      </c>
      <c r="C215" s="197">
        <v>12162</v>
      </c>
      <c r="D215" s="197">
        <v>148</v>
      </c>
      <c r="E215" s="197">
        <v>23</v>
      </c>
      <c r="F215" s="197">
        <v>1219</v>
      </c>
      <c r="G215" s="170">
        <f t="shared" si="13"/>
        <v>82388</v>
      </c>
      <c r="H215" s="197">
        <v>1391</v>
      </c>
      <c r="I215" s="197">
        <v>23</v>
      </c>
      <c r="J215" s="170">
        <v>13023</v>
      </c>
      <c r="K215" s="170">
        <v>7530</v>
      </c>
      <c r="L215" s="197">
        <v>20549</v>
      </c>
      <c r="M215" s="197">
        <v>193</v>
      </c>
      <c r="N215" s="177">
        <v>8147</v>
      </c>
      <c r="O215" s="197">
        <v>11</v>
      </c>
      <c r="P215" s="177">
        <f t="shared" si="16"/>
        <v>12402</v>
      </c>
      <c r="Q215" s="177">
        <f t="shared" si="17"/>
        <v>182</v>
      </c>
      <c r="R215" s="170">
        <f t="shared" ref="R215:R278" si="18">((SUM(M209:M215))/(SUM(L209:L215)))</f>
        <v>1.0996823139981782E-2</v>
      </c>
      <c r="S215" s="170">
        <f t="shared" ref="S215:S278" si="19">((SUM(O209:O215))/(SUM(N209:N215)))</f>
        <v>9.0698650349934349E-4</v>
      </c>
      <c r="T215" s="170">
        <f t="shared" ref="T215:T278" si="20">((SUM(Q209:Q215))/(SUM(P209:P215)))</f>
        <v>1.5926557932193077E-2</v>
      </c>
      <c r="U215" s="170">
        <f t="shared" si="14"/>
        <v>32152.142857142859</v>
      </c>
      <c r="V215" s="170">
        <f t="shared" ref="V215:V278" si="21">AVERAGE(P209:P215)</f>
        <v>21599.142857142859</v>
      </c>
      <c r="W215" s="170">
        <f t="shared" ref="W215:W278" si="22">AVERAGE(N209:N215)</f>
        <v>10553</v>
      </c>
      <c r="X215" s="170">
        <f t="shared" ref="X215:X278" si="23">AVERAGE(Q209:Q215)</f>
        <v>344</v>
      </c>
      <c r="Y215" s="170">
        <f t="shared" ref="Y215:Y278" si="24">AVERAGE(O209:O215)</f>
        <v>9.5714285714285712</v>
      </c>
    </row>
    <row r="216" spans="1:25" s="170" customFormat="1" x14ac:dyDescent="0.35">
      <c r="A216" s="115">
        <v>44066</v>
      </c>
      <c r="B216" s="170">
        <f t="shared" si="12"/>
        <v>1511304</v>
      </c>
      <c r="C216" s="197">
        <v>9496</v>
      </c>
      <c r="D216" s="197">
        <v>92</v>
      </c>
      <c r="E216" s="197">
        <v>21</v>
      </c>
      <c r="F216" s="197">
        <v>1082</v>
      </c>
      <c r="G216" s="170">
        <f t="shared" si="13"/>
        <v>83470</v>
      </c>
      <c r="H216" s="197">
        <v>1244</v>
      </c>
      <c r="I216" s="197">
        <v>22</v>
      </c>
      <c r="J216" s="170">
        <v>10212</v>
      </c>
      <c r="K216" s="170">
        <v>7429</v>
      </c>
      <c r="L216" s="197">
        <v>17634</v>
      </c>
      <c r="M216" s="197">
        <v>116</v>
      </c>
      <c r="N216" s="177">
        <v>8533</v>
      </c>
      <c r="O216" s="197">
        <v>5</v>
      </c>
      <c r="P216" s="177">
        <f t="shared" si="16"/>
        <v>9101</v>
      </c>
      <c r="Q216" s="177">
        <f t="shared" si="17"/>
        <v>111</v>
      </c>
      <c r="R216" s="170">
        <f t="shared" si="18"/>
        <v>1.0592954473662574E-2</v>
      </c>
      <c r="S216" s="170">
        <f t="shared" si="19"/>
        <v>8.0764404020824791E-4</v>
      </c>
      <c r="T216" s="170">
        <f t="shared" si="20"/>
        <v>1.5821692250491317E-2</v>
      </c>
      <c r="U216" s="170">
        <f t="shared" si="14"/>
        <v>33013.857142857145</v>
      </c>
      <c r="V216" s="170">
        <f t="shared" si="21"/>
        <v>21516.571428571428</v>
      </c>
      <c r="W216" s="170">
        <f t="shared" si="22"/>
        <v>11497.285714285714</v>
      </c>
      <c r="X216" s="170">
        <f t="shared" si="23"/>
        <v>340.42857142857144</v>
      </c>
      <c r="Y216" s="170">
        <f t="shared" si="24"/>
        <v>9.2857142857142865</v>
      </c>
    </row>
    <row r="217" spans="1:25" s="170" customFormat="1" x14ac:dyDescent="0.35">
      <c r="A217" s="115">
        <v>44067</v>
      </c>
      <c r="B217" s="170">
        <f t="shared" si="12"/>
        <v>1536027</v>
      </c>
      <c r="C217" s="197">
        <v>24723</v>
      </c>
      <c r="D217" s="197">
        <v>395</v>
      </c>
      <c r="E217" s="197">
        <v>23</v>
      </c>
      <c r="F217" s="197">
        <v>1694</v>
      </c>
      <c r="G217" s="170">
        <f t="shared" si="13"/>
        <v>85164</v>
      </c>
      <c r="H217" s="197">
        <v>1951</v>
      </c>
      <c r="I217" s="197">
        <v>24</v>
      </c>
      <c r="J217" s="170">
        <v>26649</v>
      </c>
      <c r="K217" s="170">
        <v>26562</v>
      </c>
      <c r="L217" s="197">
        <v>53193</v>
      </c>
      <c r="M217" s="197">
        <v>491</v>
      </c>
      <c r="N217" s="177">
        <v>22555</v>
      </c>
      <c r="O217" s="197">
        <v>20</v>
      </c>
      <c r="P217" s="177">
        <f t="shared" si="16"/>
        <v>30638</v>
      </c>
      <c r="Q217" s="177">
        <f t="shared" si="17"/>
        <v>471</v>
      </c>
      <c r="R217" s="170">
        <f t="shared" si="18"/>
        <v>1.0115233196356217E-2</v>
      </c>
      <c r="S217" s="170">
        <f t="shared" si="19"/>
        <v>8.1031065558512098E-4</v>
      </c>
      <c r="T217" s="170">
        <f t="shared" si="20"/>
        <v>1.5695803506928483E-2</v>
      </c>
      <c r="U217" s="170">
        <f t="shared" si="14"/>
        <v>34799</v>
      </c>
      <c r="V217" s="170">
        <f t="shared" si="21"/>
        <v>21752.857142857141</v>
      </c>
      <c r="W217" s="170">
        <f t="shared" si="22"/>
        <v>13046.142857142857</v>
      </c>
      <c r="X217" s="170">
        <f t="shared" si="23"/>
        <v>341.42857142857144</v>
      </c>
      <c r="Y217" s="170">
        <f t="shared" si="24"/>
        <v>10.571428571428571</v>
      </c>
    </row>
    <row r="218" spans="1:25" s="170" customFormat="1" x14ac:dyDescent="0.35">
      <c r="A218" s="115">
        <v>44068</v>
      </c>
      <c r="B218" s="170">
        <f t="shared" si="12"/>
        <v>1559379</v>
      </c>
      <c r="C218" s="197">
        <v>23352</v>
      </c>
      <c r="D218" s="197">
        <v>378</v>
      </c>
      <c r="E218" s="197">
        <v>33</v>
      </c>
      <c r="F218" s="197">
        <v>1427</v>
      </c>
      <c r="G218" s="170">
        <f t="shared" si="13"/>
        <v>86591</v>
      </c>
      <c r="H218" s="197">
        <v>1679</v>
      </c>
      <c r="I218" s="197">
        <v>34</v>
      </c>
      <c r="J218" s="170">
        <v>25161</v>
      </c>
      <c r="K218" s="170">
        <v>27216</v>
      </c>
      <c r="L218" s="197">
        <v>52353</v>
      </c>
      <c r="M218" s="197">
        <v>472</v>
      </c>
      <c r="N218" s="177">
        <v>22515</v>
      </c>
      <c r="O218" s="197">
        <v>16</v>
      </c>
      <c r="P218" s="177">
        <f t="shared" si="16"/>
        <v>29838</v>
      </c>
      <c r="Q218" s="177">
        <f t="shared" si="17"/>
        <v>456</v>
      </c>
      <c r="R218" s="170">
        <f t="shared" si="18"/>
        <v>9.6728773299738294E-3</v>
      </c>
      <c r="S218" s="170">
        <f t="shared" si="19"/>
        <v>8.4692350114236195E-4</v>
      </c>
      <c r="T218" s="170">
        <f t="shared" si="20"/>
        <v>1.5460821606401323E-2</v>
      </c>
      <c r="U218" s="170">
        <f t="shared" si="14"/>
        <v>36626.714285714283</v>
      </c>
      <c r="V218" s="170">
        <f t="shared" si="21"/>
        <v>22120.428571428572</v>
      </c>
      <c r="W218" s="170">
        <f t="shared" si="22"/>
        <v>14506.285714285714</v>
      </c>
      <c r="X218" s="170">
        <f t="shared" si="23"/>
        <v>342</v>
      </c>
      <c r="Y218" s="170">
        <f t="shared" si="24"/>
        <v>12.285714285714286</v>
      </c>
    </row>
    <row r="219" spans="1:25" s="170" customFormat="1" x14ac:dyDescent="0.35">
      <c r="A219" s="115">
        <v>44069</v>
      </c>
      <c r="B219" s="170">
        <f t="shared" si="12"/>
        <v>1582811</v>
      </c>
      <c r="C219" s="197">
        <v>23432</v>
      </c>
      <c r="D219" s="197">
        <v>380</v>
      </c>
      <c r="E219" s="197">
        <v>36</v>
      </c>
      <c r="F219" s="197">
        <v>1442</v>
      </c>
      <c r="G219" s="170">
        <f t="shared" si="13"/>
        <v>88033</v>
      </c>
      <c r="H219" s="197">
        <v>1700</v>
      </c>
      <c r="I219" s="197">
        <v>36</v>
      </c>
      <c r="J219" s="170">
        <v>25390</v>
      </c>
      <c r="K219" s="170">
        <v>24145</v>
      </c>
      <c r="L219" s="197">
        <v>49528</v>
      </c>
      <c r="M219" s="197">
        <v>472</v>
      </c>
      <c r="N219" s="177">
        <v>21812</v>
      </c>
      <c r="O219" s="197">
        <v>12</v>
      </c>
      <c r="P219" s="177">
        <f t="shared" si="16"/>
        <v>27716</v>
      </c>
      <c r="Q219" s="177">
        <f t="shared" si="17"/>
        <v>460</v>
      </c>
      <c r="R219" s="170">
        <f t="shared" si="18"/>
        <v>9.5213866431219669E-3</v>
      </c>
      <c r="S219" s="170">
        <f t="shared" si="19"/>
        <v>7.8409459605609428E-4</v>
      </c>
      <c r="T219" s="170">
        <f t="shared" si="20"/>
        <v>1.5722445742210735E-2</v>
      </c>
      <c r="U219" s="170">
        <f t="shared" si="14"/>
        <v>38184.714285714283</v>
      </c>
      <c r="V219" s="170">
        <f t="shared" si="21"/>
        <v>22333.857142857141</v>
      </c>
      <c r="W219" s="170">
        <f t="shared" si="22"/>
        <v>15850.857142857143</v>
      </c>
      <c r="X219" s="170">
        <f t="shared" si="23"/>
        <v>351.14285714285717</v>
      </c>
      <c r="Y219" s="170">
        <f t="shared" si="24"/>
        <v>12.428571428571429</v>
      </c>
    </row>
    <row r="220" spans="1:25" s="170" customFormat="1" x14ac:dyDescent="0.35">
      <c r="A220" s="115">
        <v>44070</v>
      </c>
      <c r="B220" s="170">
        <f t="shared" si="12"/>
        <v>1601854</v>
      </c>
      <c r="C220" s="197">
        <v>19043</v>
      </c>
      <c r="D220" s="197">
        <v>344</v>
      </c>
      <c r="E220" s="197">
        <v>6</v>
      </c>
      <c r="F220" s="197">
        <v>434</v>
      </c>
      <c r="G220" s="170">
        <f t="shared" si="13"/>
        <v>88467</v>
      </c>
      <c r="H220" s="197">
        <v>509</v>
      </c>
      <c r="I220" s="197">
        <v>7</v>
      </c>
      <c r="J220" s="170">
        <v>20568</v>
      </c>
      <c r="K220" s="170">
        <v>27000</v>
      </c>
      <c r="L220" s="197">
        <v>47557</v>
      </c>
      <c r="M220" s="197">
        <v>420</v>
      </c>
      <c r="N220" s="177">
        <v>25194</v>
      </c>
      <c r="O220" s="197">
        <v>15</v>
      </c>
      <c r="P220" s="177">
        <f t="shared" si="16"/>
        <v>22363</v>
      </c>
      <c r="Q220" s="177">
        <f t="shared" si="17"/>
        <v>405</v>
      </c>
      <c r="R220" s="170">
        <f t="shared" si="18"/>
        <v>9.1788314557901974E-3</v>
      </c>
      <c r="S220" s="170">
        <f t="shared" si="19"/>
        <v>7.3633485236486212E-4</v>
      </c>
      <c r="T220" s="170">
        <f t="shared" si="20"/>
        <v>1.5886325669676227E-2</v>
      </c>
      <c r="U220" s="170">
        <f t="shared" si="14"/>
        <v>39438.571428571428</v>
      </c>
      <c r="V220" s="170">
        <f t="shared" si="21"/>
        <v>21977.571428571428</v>
      </c>
      <c r="W220" s="170">
        <f t="shared" si="22"/>
        <v>17461</v>
      </c>
      <c r="X220" s="170">
        <f t="shared" si="23"/>
        <v>349.14285714285717</v>
      </c>
      <c r="Y220" s="170">
        <f t="shared" si="24"/>
        <v>12.857142857142858</v>
      </c>
    </row>
    <row r="221" spans="1:25" s="170" customFormat="1" x14ac:dyDescent="0.35">
      <c r="A221" s="115">
        <v>44071</v>
      </c>
      <c r="B221" s="170">
        <f t="shared" si="12"/>
        <v>1623878</v>
      </c>
      <c r="C221" s="197">
        <v>22024</v>
      </c>
      <c r="D221" s="197">
        <v>363</v>
      </c>
      <c r="E221" s="197">
        <v>33</v>
      </c>
      <c r="F221" s="197">
        <v>1321</v>
      </c>
      <c r="G221" s="170">
        <f t="shared" si="13"/>
        <v>89788</v>
      </c>
      <c r="H221" s="197">
        <v>1595</v>
      </c>
      <c r="I221" s="197">
        <v>33</v>
      </c>
      <c r="J221" s="170">
        <v>23569</v>
      </c>
      <c r="K221" s="170">
        <v>24631</v>
      </c>
      <c r="L221" s="197">
        <v>48188</v>
      </c>
      <c r="M221" s="197">
        <v>460</v>
      </c>
      <c r="N221" s="177">
        <v>22987</v>
      </c>
      <c r="O221" s="197">
        <v>14</v>
      </c>
      <c r="P221" s="177">
        <f t="shared" si="16"/>
        <v>25201</v>
      </c>
      <c r="Q221" s="177">
        <f t="shared" si="17"/>
        <v>446</v>
      </c>
      <c r="R221" s="170">
        <f t="shared" si="18"/>
        <v>9.0795219410246299E-3</v>
      </c>
      <c r="S221" s="170">
        <f t="shared" si="19"/>
        <v>7.0591985911964961E-4</v>
      </c>
      <c r="T221" s="170">
        <f t="shared" si="20"/>
        <v>1.6094468361111287E-2</v>
      </c>
      <c r="U221" s="170">
        <f t="shared" si="14"/>
        <v>41286</v>
      </c>
      <c r="V221" s="170">
        <f t="shared" si="21"/>
        <v>22465.571428571428</v>
      </c>
      <c r="W221" s="170">
        <f t="shared" si="22"/>
        <v>18820.428571428572</v>
      </c>
      <c r="X221" s="170">
        <f t="shared" si="23"/>
        <v>361.57142857142856</v>
      </c>
      <c r="Y221" s="170">
        <f t="shared" si="24"/>
        <v>13.285714285714286</v>
      </c>
    </row>
    <row r="222" spans="1:25" s="170" customFormat="1" x14ac:dyDescent="0.35">
      <c r="A222" s="115">
        <v>44072</v>
      </c>
      <c r="B222" s="170">
        <f t="shared" si="12"/>
        <v>1639745</v>
      </c>
      <c r="C222" s="197">
        <v>15867</v>
      </c>
      <c r="D222" s="197">
        <v>172</v>
      </c>
      <c r="E222" s="197">
        <v>27</v>
      </c>
      <c r="F222" s="197">
        <v>1102</v>
      </c>
      <c r="G222" s="170">
        <f t="shared" si="13"/>
        <v>90890</v>
      </c>
      <c r="H222" s="197">
        <v>1290</v>
      </c>
      <c r="I222" s="197">
        <v>27</v>
      </c>
      <c r="J222" s="170">
        <v>17020</v>
      </c>
      <c r="K222" s="170">
        <v>10879</v>
      </c>
      <c r="L222" s="197">
        <v>27887</v>
      </c>
      <c r="M222" s="197">
        <v>225</v>
      </c>
      <c r="N222" s="177">
        <v>14671</v>
      </c>
      <c r="O222" s="197">
        <v>16</v>
      </c>
      <c r="P222" s="177">
        <f t="shared" si="16"/>
        <v>13216</v>
      </c>
      <c r="Q222" s="177">
        <f t="shared" si="17"/>
        <v>209</v>
      </c>
      <c r="R222" s="170">
        <f t="shared" si="18"/>
        <v>8.9626780049942636E-3</v>
      </c>
      <c r="S222" s="170">
        <f t="shared" si="19"/>
        <v>7.0877360469237061E-4</v>
      </c>
      <c r="T222" s="170">
        <f t="shared" si="20"/>
        <v>1.6182396740746365E-2</v>
      </c>
      <c r="U222" s="170">
        <f t="shared" si="14"/>
        <v>42334.285714285717</v>
      </c>
      <c r="V222" s="170">
        <f t="shared" si="21"/>
        <v>22581.857142857141</v>
      </c>
      <c r="W222" s="170">
        <f t="shared" si="22"/>
        <v>19752.428571428572</v>
      </c>
      <c r="X222" s="170">
        <f t="shared" si="23"/>
        <v>365.42857142857144</v>
      </c>
      <c r="Y222" s="170">
        <f t="shared" si="24"/>
        <v>14</v>
      </c>
    </row>
    <row r="223" spans="1:25" s="170" customFormat="1" x14ac:dyDescent="0.35">
      <c r="A223" s="115">
        <v>44073</v>
      </c>
      <c r="B223" s="170">
        <f t="shared" si="12"/>
        <v>1651702</v>
      </c>
      <c r="C223" s="197">
        <v>11957</v>
      </c>
      <c r="D223" s="197">
        <v>139</v>
      </c>
      <c r="E223" s="197">
        <v>21</v>
      </c>
      <c r="F223" s="197">
        <v>993</v>
      </c>
      <c r="G223" s="170">
        <f t="shared" si="13"/>
        <v>91883</v>
      </c>
      <c r="H223" s="197">
        <v>1152</v>
      </c>
      <c r="I223" s="197">
        <v>21</v>
      </c>
      <c r="J223" s="170">
        <v>12751</v>
      </c>
      <c r="K223" s="170">
        <v>11975</v>
      </c>
      <c r="L223" s="197">
        <v>24725</v>
      </c>
      <c r="M223" s="197">
        <v>168</v>
      </c>
      <c r="N223" s="177">
        <v>14965</v>
      </c>
      <c r="O223" s="197">
        <v>20</v>
      </c>
      <c r="P223" s="177">
        <f t="shared" si="16"/>
        <v>9760</v>
      </c>
      <c r="Q223" s="177">
        <f t="shared" si="17"/>
        <v>148</v>
      </c>
      <c r="R223" s="170">
        <f t="shared" si="18"/>
        <v>8.9245990027386791E-3</v>
      </c>
      <c r="S223" s="170">
        <f t="shared" si="19"/>
        <v>7.8093145080477405E-4</v>
      </c>
      <c r="T223" s="170">
        <f t="shared" si="20"/>
        <v>1.6348310359599827E-2</v>
      </c>
      <c r="U223" s="170">
        <f t="shared" si="14"/>
        <v>43347.285714285717</v>
      </c>
      <c r="V223" s="170">
        <f t="shared" si="21"/>
        <v>22676</v>
      </c>
      <c r="W223" s="170">
        <f t="shared" si="22"/>
        <v>20671.285714285714</v>
      </c>
      <c r="X223" s="170">
        <f t="shared" si="23"/>
        <v>370.71428571428572</v>
      </c>
      <c r="Y223" s="170">
        <f t="shared" si="24"/>
        <v>16.142857142857142</v>
      </c>
    </row>
    <row r="224" spans="1:25" s="170" customFormat="1" x14ac:dyDescent="0.35">
      <c r="A224" s="115">
        <v>44074</v>
      </c>
      <c r="B224" s="170">
        <f t="shared" si="12"/>
        <v>1675904</v>
      </c>
      <c r="C224" s="197">
        <v>24202</v>
      </c>
      <c r="D224" s="197">
        <v>439</v>
      </c>
      <c r="E224" s="197">
        <v>5</v>
      </c>
      <c r="F224" s="197">
        <v>485</v>
      </c>
      <c r="G224" s="170">
        <f t="shared" si="13"/>
        <v>92368</v>
      </c>
      <c r="H224" s="197">
        <v>629</v>
      </c>
      <c r="I224" s="197">
        <v>5</v>
      </c>
      <c r="J224" s="170">
        <v>25958</v>
      </c>
      <c r="K224" s="170">
        <v>38435</v>
      </c>
      <c r="L224" s="197">
        <v>64386</v>
      </c>
      <c r="M224" s="197">
        <v>553</v>
      </c>
      <c r="N224" s="177">
        <v>33719</v>
      </c>
      <c r="O224" s="197">
        <v>37</v>
      </c>
      <c r="P224" s="177">
        <f t="shared" si="16"/>
        <v>30667</v>
      </c>
      <c r="Q224" s="177">
        <f t="shared" si="17"/>
        <v>516</v>
      </c>
      <c r="R224" s="170">
        <f t="shared" si="18"/>
        <v>8.8041598860862484E-3</v>
      </c>
      <c r="S224" s="170">
        <f t="shared" si="19"/>
        <v>8.3406581420863198E-4</v>
      </c>
      <c r="T224" s="170">
        <f t="shared" si="20"/>
        <v>1.6628769030177435E-2</v>
      </c>
      <c r="U224" s="170">
        <f t="shared" si="14"/>
        <v>44946.285714285717</v>
      </c>
      <c r="V224" s="170">
        <f t="shared" si="21"/>
        <v>22680.142857142859</v>
      </c>
      <c r="W224" s="170">
        <f t="shared" si="22"/>
        <v>22266.142857142859</v>
      </c>
      <c r="X224" s="170">
        <f t="shared" si="23"/>
        <v>377.14285714285717</v>
      </c>
      <c r="Y224" s="170">
        <f t="shared" si="24"/>
        <v>18.571428571428573</v>
      </c>
    </row>
    <row r="225" spans="1:25" s="170" customFormat="1" x14ac:dyDescent="0.35">
      <c r="A225" s="115">
        <v>44075</v>
      </c>
      <c r="B225" s="170">
        <f t="shared" si="12"/>
        <v>1698874</v>
      </c>
      <c r="C225" s="197">
        <v>22970</v>
      </c>
      <c r="D225" s="197">
        <v>396</v>
      </c>
      <c r="E225" s="197">
        <v>23</v>
      </c>
      <c r="F225" s="197">
        <v>1281</v>
      </c>
      <c r="G225" s="170">
        <f t="shared" si="13"/>
        <v>93649</v>
      </c>
      <c r="H225" s="197">
        <v>1524</v>
      </c>
      <c r="I225" s="197">
        <v>23</v>
      </c>
      <c r="J225" s="170">
        <v>24650</v>
      </c>
      <c r="K225" s="170">
        <v>37833</v>
      </c>
      <c r="L225" s="197">
        <v>62470</v>
      </c>
      <c r="M225" s="197">
        <v>474</v>
      </c>
      <c r="N225" s="177">
        <v>31340</v>
      </c>
      <c r="O225" s="197">
        <v>23</v>
      </c>
      <c r="P225" s="177">
        <f t="shared" si="16"/>
        <v>31130</v>
      </c>
      <c r="Q225" s="177">
        <f t="shared" si="17"/>
        <v>451</v>
      </c>
      <c r="R225" s="170">
        <f t="shared" si="18"/>
        <v>8.5360333311777694E-3</v>
      </c>
      <c r="S225" s="170">
        <f t="shared" si="19"/>
        <v>8.3187603225493055E-4</v>
      </c>
      <c r="T225" s="170">
        <f t="shared" si="20"/>
        <v>1.6463296533023437E-2</v>
      </c>
      <c r="U225" s="170">
        <f t="shared" si="14"/>
        <v>46391.571428571428</v>
      </c>
      <c r="V225" s="170">
        <f t="shared" si="21"/>
        <v>22864.714285714286</v>
      </c>
      <c r="W225" s="170">
        <f t="shared" si="22"/>
        <v>23526.857142857141</v>
      </c>
      <c r="X225" s="170">
        <f t="shared" si="23"/>
        <v>376.42857142857144</v>
      </c>
      <c r="Y225" s="170">
        <f t="shared" si="24"/>
        <v>19.571428571428573</v>
      </c>
    </row>
    <row r="226" spans="1:25" s="170" customFormat="1" x14ac:dyDescent="0.35">
      <c r="A226" s="115">
        <v>44076</v>
      </c>
      <c r="B226" s="170">
        <f t="shared" si="12"/>
        <v>1718651</v>
      </c>
      <c r="C226" s="197">
        <v>19777</v>
      </c>
      <c r="D226" s="197">
        <v>384</v>
      </c>
      <c r="E226" s="197">
        <v>23</v>
      </c>
      <c r="F226" s="197">
        <v>1511</v>
      </c>
      <c r="G226" s="170">
        <f t="shared" si="13"/>
        <v>95160</v>
      </c>
      <c r="H226" s="197">
        <v>1784</v>
      </c>
      <c r="I226" s="197">
        <v>23</v>
      </c>
      <c r="J226" s="170">
        <v>21177</v>
      </c>
      <c r="K226" s="170">
        <v>35600</v>
      </c>
      <c r="L226" s="197">
        <v>56769</v>
      </c>
      <c r="M226" s="197">
        <v>470</v>
      </c>
      <c r="N226" s="177">
        <v>29189</v>
      </c>
      <c r="O226" s="197">
        <v>37</v>
      </c>
      <c r="P226" s="177">
        <f t="shared" si="16"/>
        <v>27580</v>
      </c>
      <c r="Q226" s="177">
        <f t="shared" si="17"/>
        <v>433</v>
      </c>
      <c r="R226" s="170">
        <f t="shared" si="18"/>
        <v>8.3438258700772941E-3</v>
      </c>
      <c r="S226" s="170">
        <f t="shared" si="19"/>
        <v>9.4150466393514082E-4</v>
      </c>
      <c r="T226" s="170">
        <f t="shared" si="20"/>
        <v>1.6308460013632071E-2</v>
      </c>
      <c r="U226" s="170">
        <f t="shared" si="14"/>
        <v>47426</v>
      </c>
      <c r="V226" s="170">
        <f t="shared" si="21"/>
        <v>22845.285714285714</v>
      </c>
      <c r="W226" s="170">
        <f t="shared" si="22"/>
        <v>24580.714285714286</v>
      </c>
      <c r="X226" s="170">
        <f t="shared" si="23"/>
        <v>372.57142857142856</v>
      </c>
      <c r="Y226" s="170">
        <f t="shared" si="24"/>
        <v>23.142857142857142</v>
      </c>
    </row>
    <row r="227" spans="1:25" s="170" customFormat="1" x14ac:dyDescent="0.35">
      <c r="A227" s="115">
        <v>44077</v>
      </c>
      <c r="B227" s="170">
        <f t="shared" si="12"/>
        <v>1738567</v>
      </c>
      <c r="C227" s="197">
        <v>19916</v>
      </c>
      <c r="D227" s="197">
        <v>464</v>
      </c>
      <c r="E227" s="197">
        <v>35</v>
      </c>
      <c r="F227" s="197">
        <v>1479</v>
      </c>
      <c r="G227" s="170">
        <f t="shared" si="13"/>
        <v>96639</v>
      </c>
      <c r="H227" s="197">
        <v>1730</v>
      </c>
      <c r="I227" s="197">
        <v>37</v>
      </c>
      <c r="J227" s="170">
        <v>21342</v>
      </c>
      <c r="K227" s="170">
        <v>41252</v>
      </c>
      <c r="L227" s="197">
        <v>62583</v>
      </c>
      <c r="M227" s="197">
        <v>554</v>
      </c>
      <c r="N227" s="177">
        <v>34033</v>
      </c>
      <c r="O227" s="197">
        <v>24</v>
      </c>
      <c r="P227" s="177">
        <f t="shared" si="16"/>
        <v>28550</v>
      </c>
      <c r="Q227" s="177">
        <f t="shared" si="17"/>
        <v>530</v>
      </c>
      <c r="R227" s="170">
        <f t="shared" si="18"/>
        <v>8.3686831427517514E-3</v>
      </c>
      <c r="S227" s="170">
        <f t="shared" si="19"/>
        <v>9.4525273073011102E-4</v>
      </c>
      <c r="T227" s="170">
        <f t="shared" si="20"/>
        <v>1.6453547175263691E-2</v>
      </c>
      <c r="U227" s="170">
        <f t="shared" si="14"/>
        <v>49572.571428571428</v>
      </c>
      <c r="V227" s="170">
        <f t="shared" si="21"/>
        <v>23729.142857142859</v>
      </c>
      <c r="W227" s="170">
        <f t="shared" si="22"/>
        <v>25843.428571428572</v>
      </c>
      <c r="X227" s="170">
        <f t="shared" si="23"/>
        <v>390.42857142857144</v>
      </c>
      <c r="Y227" s="170">
        <f t="shared" si="24"/>
        <v>24.428571428571427</v>
      </c>
    </row>
    <row r="228" spans="1:25" s="170" customFormat="1" x14ac:dyDescent="0.35">
      <c r="A228" s="115">
        <v>44078</v>
      </c>
      <c r="B228" s="170">
        <f t="shared" si="12"/>
        <v>1755434</v>
      </c>
      <c r="C228" s="197">
        <v>16867</v>
      </c>
      <c r="D228" s="197">
        <v>346</v>
      </c>
      <c r="E228" s="197">
        <v>24</v>
      </c>
      <c r="F228" s="197">
        <v>1539</v>
      </c>
      <c r="G228" s="170">
        <f t="shared" si="13"/>
        <v>98178</v>
      </c>
      <c r="H228" s="197">
        <v>1794</v>
      </c>
      <c r="I228" s="197">
        <v>25</v>
      </c>
      <c r="J228" s="170">
        <v>18003</v>
      </c>
      <c r="K228" s="170">
        <v>33532</v>
      </c>
      <c r="L228" s="197">
        <v>51525</v>
      </c>
      <c r="M228" s="197">
        <v>456</v>
      </c>
      <c r="N228" s="177">
        <v>28146</v>
      </c>
      <c r="O228" s="197">
        <v>18</v>
      </c>
      <c r="P228" s="177">
        <f t="shared" si="16"/>
        <v>23379</v>
      </c>
      <c r="Q228" s="177">
        <f t="shared" si="17"/>
        <v>438</v>
      </c>
      <c r="R228" s="170">
        <f t="shared" si="18"/>
        <v>8.2775549815182186E-3</v>
      </c>
      <c r="S228" s="170">
        <f t="shared" si="19"/>
        <v>9.4054164449675645E-4</v>
      </c>
      <c r="T228" s="170">
        <f t="shared" si="20"/>
        <v>1.6587331539669594E-2</v>
      </c>
      <c r="U228" s="170">
        <f t="shared" si="14"/>
        <v>50049.285714285717</v>
      </c>
      <c r="V228" s="170">
        <f t="shared" si="21"/>
        <v>23468.857142857141</v>
      </c>
      <c r="W228" s="170">
        <f t="shared" si="22"/>
        <v>26580.428571428572</v>
      </c>
      <c r="X228" s="170">
        <f t="shared" si="23"/>
        <v>389.28571428571428</v>
      </c>
      <c r="Y228" s="170">
        <f t="shared" si="24"/>
        <v>25</v>
      </c>
    </row>
    <row r="229" spans="1:25" s="170" customFormat="1" x14ac:dyDescent="0.35">
      <c r="A229" s="115">
        <v>44079</v>
      </c>
      <c r="B229" s="170">
        <f t="shared" si="12"/>
        <v>1764453</v>
      </c>
      <c r="C229" s="197">
        <v>9019</v>
      </c>
      <c r="D229" s="197">
        <v>198</v>
      </c>
      <c r="E229" s="197">
        <v>24</v>
      </c>
      <c r="F229" s="197">
        <v>1200</v>
      </c>
      <c r="G229" s="170">
        <f t="shared" si="13"/>
        <v>99378</v>
      </c>
      <c r="H229" s="197">
        <v>1411</v>
      </c>
      <c r="I229" s="197">
        <v>24</v>
      </c>
      <c r="J229" s="170">
        <v>9548</v>
      </c>
      <c r="K229" s="170">
        <v>14610</v>
      </c>
      <c r="L229" s="197">
        <v>24154</v>
      </c>
      <c r="M229" s="197">
        <v>253</v>
      </c>
      <c r="N229" s="177">
        <v>12044</v>
      </c>
      <c r="O229" s="197">
        <v>11</v>
      </c>
      <c r="P229" s="177">
        <f t="shared" si="16"/>
        <v>12110</v>
      </c>
      <c r="Q229" s="177">
        <f t="shared" si="17"/>
        <v>242</v>
      </c>
      <c r="R229" s="170">
        <f t="shared" si="18"/>
        <v>8.4474859497074544E-3</v>
      </c>
      <c r="S229" s="170">
        <f t="shared" si="19"/>
        <v>9.2675374517542906E-4</v>
      </c>
      <c r="T229" s="170">
        <f t="shared" si="20"/>
        <v>1.690199539147914E-2</v>
      </c>
      <c r="U229" s="170">
        <f t="shared" si="14"/>
        <v>49516</v>
      </c>
      <c r="V229" s="170">
        <f t="shared" si="21"/>
        <v>23310.857142857141</v>
      </c>
      <c r="W229" s="170">
        <f t="shared" si="22"/>
        <v>26205.142857142859</v>
      </c>
      <c r="X229" s="170">
        <f t="shared" si="23"/>
        <v>394</v>
      </c>
      <c r="Y229" s="170">
        <f t="shared" si="24"/>
        <v>24.285714285714285</v>
      </c>
    </row>
    <row r="230" spans="1:25" s="170" customFormat="1" x14ac:dyDescent="0.35">
      <c r="A230" s="115">
        <v>44080</v>
      </c>
      <c r="B230" s="170">
        <f t="shared" si="12"/>
        <v>1771224</v>
      </c>
      <c r="C230" s="197">
        <v>6771</v>
      </c>
      <c r="D230" s="197">
        <v>112</v>
      </c>
      <c r="E230" s="197">
        <v>28</v>
      </c>
      <c r="F230" s="197">
        <v>1039</v>
      </c>
      <c r="G230" s="170">
        <f t="shared" si="13"/>
        <v>100417</v>
      </c>
      <c r="H230" s="197">
        <v>1220</v>
      </c>
      <c r="I230" s="197">
        <v>28</v>
      </c>
      <c r="J230" s="170">
        <v>7195</v>
      </c>
      <c r="K230" s="170">
        <v>15667</v>
      </c>
      <c r="L230" s="197">
        <v>22853</v>
      </c>
      <c r="M230" s="197">
        <v>139</v>
      </c>
      <c r="N230" s="177">
        <v>13557</v>
      </c>
      <c r="O230" s="197">
        <v>8</v>
      </c>
      <c r="P230" s="177">
        <f t="shared" si="16"/>
        <v>9296</v>
      </c>
      <c r="Q230" s="177">
        <f t="shared" si="17"/>
        <v>131</v>
      </c>
      <c r="R230" s="170">
        <f t="shared" si="18"/>
        <v>8.4092359459302657E-3</v>
      </c>
      <c r="S230" s="170">
        <f t="shared" si="19"/>
        <v>8.6799832992726393E-4</v>
      </c>
      <c r="T230" s="170">
        <f t="shared" si="20"/>
        <v>1.6845715128570728E-2</v>
      </c>
      <c r="U230" s="170">
        <f t="shared" si="14"/>
        <v>49248.571428571428</v>
      </c>
      <c r="V230" s="170">
        <f t="shared" si="21"/>
        <v>23244.571428571428</v>
      </c>
      <c r="W230" s="170">
        <f t="shared" si="22"/>
        <v>26004</v>
      </c>
      <c r="X230" s="170">
        <f t="shared" si="23"/>
        <v>391.57142857142856</v>
      </c>
      <c r="Y230" s="170">
        <f t="shared" si="24"/>
        <v>22.571428571428573</v>
      </c>
    </row>
    <row r="231" spans="1:25" s="170" customFormat="1" x14ac:dyDescent="0.35">
      <c r="A231" s="115">
        <v>44081</v>
      </c>
      <c r="B231" s="170">
        <f t="shared" si="12"/>
        <v>1779063</v>
      </c>
      <c r="C231" s="197">
        <v>7839</v>
      </c>
      <c r="D231" s="197">
        <v>160</v>
      </c>
      <c r="E231" s="197">
        <v>33</v>
      </c>
      <c r="F231" s="197">
        <v>1103</v>
      </c>
      <c r="G231" s="170">
        <f t="shared" si="13"/>
        <v>101520</v>
      </c>
      <c r="H231" s="197">
        <v>1321</v>
      </c>
      <c r="I231" s="197">
        <v>34</v>
      </c>
      <c r="J231" s="170">
        <v>8312</v>
      </c>
      <c r="K231" s="170">
        <v>28420</v>
      </c>
      <c r="L231" s="197">
        <v>36730</v>
      </c>
      <c r="M231" s="197">
        <v>200</v>
      </c>
      <c r="N231" s="177">
        <v>25379</v>
      </c>
      <c r="O231" s="197">
        <v>26</v>
      </c>
      <c r="P231" s="177">
        <f t="shared" si="16"/>
        <v>11351</v>
      </c>
      <c r="Q231" s="177">
        <f t="shared" si="17"/>
        <v>174</v>
      </c>
      <c r="R231" s="170">
        <f t="shared" si="18"/>
        <v>8.0294180721827649E-3</v>
      </c>
      <c r="S231" s="170">
        <f t="shared" si="19"/>
        <v>8.4634517065082212E-4</v>
      </c>
      <c r="T231" s="170">
        <f t="shared" si="20"/>
        <v>1.6729894836676057E-2</v>
      </c>
      <c r="U231" s="170">
        <f t="shared" si="14"/>
        <v>45297.714285714283</v>
      </c>
      <c r="V231" s="170">
        <f t="shared" si="21"/>
        <v>20485.142857142859</v>
      </c>
      <c r="W231" s="170">
        <f t="shared" si="22"/>
        <v>24812.571428571428</v>
      </c>
      <c r="X231" s="170">
        <f t="shared" si="23"/>
        <v>342.71428571428572</v>
      </c>
      <c r="Y231" s="170">
        <f t="shared" si="24"/>
        <v>21</v>
      </c>
    </row>
    <row r="232" spans="1:25" s="170" customFormat="1" x14ac:dyDescent="0.35">
      <c r="A232" s="115">
        <v>44082</v>
      </c>
      <c r="B232" s="170">
        <f t="shared" si="12"/>
        <v>1799903</v>
      </c>
      <c r="C232" s="197">
        <v>20840</v>
      </c>
      <c r="D232" s="197">
        <v>546</v>
      </c>
      <c r="E232" s="197">
        <v>15</v>
      </c>
      <c r="F232" s="197">
        <v>628</v>
      </c>
      <c r="G232" s="170">
        <f t="shared" si="13"/>
        <v>102148</v>
      </c>
      <c r="H232" s="197">
        <v>816</v>
      </c>
      <c r="I232" s="197">
        <v>16</v>
      </c>
      <c r="J232" s="170">
        <v>22319</v>
      </c>
      <c r="K232" s="170">
        <v>54564</v>
      </c>
      <c r="L232" s="197">
        <v>76872</v>
      </c>
      <c r="M232" s="197">
        <v>660</v>
      </c>
      <c r="N232" s="177">
        <v>41286</v>
      </c>
      <c r="O232" s="197">
        <v>61</v>
      </c>
      <c r="P232" s="177">
        <f t="shared" si="16"/>
        <v>35586</v>
      </c>
      <c r="Q232" s="177">
        <f t="shared" si="17"/>
        <v>599</v>
      </c>
      <c r="R232" s="170">
        <f t="shared" si="18"/>
        <v>8.2416753648721208E-3</v>
      </c>
      <c r="S232" s="170">
        <f t="shared" si="19"/>
        <v>1.0074387096071535E-3</v>
      </c>
      <c r="T232" s="170">
        <f t="shared" si="20"/>
        <v>1.7226686145605064E-2</v>
      </c>
      <c r="U232" s="170">
        <f t="shared" si="14"/>
        <v>47355.142857142855</v>
      </c>
      <c r="V232" s="170">
        <f t="shared" si="21"/>
        <v>21121.714285714286</v>
      </c>
      <c r="W232" s="170">
        <f t="shared" si="22"/>
        <v>26233.428571428572</v>
      </c>
      <c r="X232" s="170">
        <f t="shared" si="23"/>
        <v>363.85714285714283</v>
      </c>
      <c r="Y232" s="170">
        <f t="shared" si="24"/>
        <v>26.428571428571427</v>
      </c>
    </row>
    <row r="233" spans="1:25" s="170" customFormat="1" x14ac:dyDescent="0.35">
      <c r="A233" s="115">
        <v>44083</v>
      </c>
      <c r="B233" s="170">
        <f t="shared" si="12"/>
        <v>1818426</v>
      </c>
      <c r="C233" s="197">
        <v>18523</v>
      </c>
      <c r="D233" s="197">
        <v>474</v>
      </c>
      <c r="E233" s="197">
        <v>37</v>
      </c>
      <c r="F233" s="197">
        <v>1478</v>
      </c>
      <c r="G233" s="170">
        <f t="shared" si="13"/>
        <v>103626</v>
      </c>
      <c r="H233" s="197">
        <v>1785</v>
      </c>
      <c r="I233" s="197">
        <v>38</v>
      </c>
      <c r="J233" s="170">
        <v>19897</v>
      </c>
      <c r="K233" s="170">
        <v>47999</v>
      </c>
      <c r="L233" s="197">
        <v>67892</v>
      </c>
      <c r="M233" s="197">
        <v>593</v>
      </c>
      <c r="N233" s="177">
        <v>34068</v>
      </c>
      <c r="O233" s="197">
        <v>45</v>
      </c>
      <c r="P233" s="177">
        <f t="shared" si="16"/>
        <v>33824</v>
      </c>
      <c r="Q233" s="177">
        <f t="shared" si="17"/>
        <v>548</v>
      </c>
      <c r="R233" s="170">
        <f t="shared" si="18"/>
        <v>8.3331144248983535E-3</v>
      </c>
      <c r="S233" s="170">
        <f t="shared" si="19"/>
        <v>1.0238020720056442E-3</v>
      </c>
      <c r="T233" s="170">
        <f t="shared" si="20"/>
        <v>1.7274945488526632E-2</v>
      </c>
      <c r="U233" s="170">
        <f t="shared" si="14"/>
        <v>48944.142857142855</v>
      </c>
      <c r="V233" s="170">
        <f t="shared" si="21"/>
        <v>22013.714285714286</v>
      </c>
      <c r="W233" s="170">
        <f t="shared" si="22"/>
        <v>26930.428571428572</v>
      </c>
      <c r="X233" s="170">
        <f t="shared" si="23"/>
        <v>380.28571428571428</v>
      </c>
      <c r="Y233" s="170">
        <f t="shared" si="24"/>
        <v>27.571428571428573</v>
      </c>
    </row>
    <row r="234" spans="1:25" s="170" customFormat="1" x14ac:dyDescent="0.35">
      <c r="A234" s="115">
        <v>44084</v>
      </c>
      <c r="B234" s="170">
        <f t="shared" si="12"/>
        <v>1834061</v>
      </c>
      <c r="C234" s="197">
        <v>15635</v>
      </c>
      <c r="D234" s="197">
        <v>410</v>
      </c>
      <c r="E234" s="197">
        <v>28</v>
      </c>
      <c r="F234" s="197">
        <v>1380</v>
      </c>
      <c r="G234" s="170">
        <f t="shared" si="13"/>
        <v>105006</v>
      </c>
      <c r="H234" s="197">
        <v>1627</v>
      </c>
      <c r="I234" s="197">
        <v>29</v>
      </c>
      <c r="J234" s="170">
        <v>16705</v>
      </c>
      <c r="K234" s="170">
        <v>47929</v>
      </c>
      <c r="L234" s="197">
        <v>64626</v>
      </c>
      <c r="M234" s="197">
        <v>516</v>
      </c>
      <c r="N234" s="177">
        <v>36015</v>
      </c>
      <c r="O234" s="197">
        <v>26</v>
      </c>
      <c r="P234" s="177">
        <f t="shared" si="16"/>
        <v>28611</v>
      </c>
      <c r="Q234" s="177">
        <f t="shared" si="17"/>
        <v>490</v>
      </c>
      <c r="R234" s="170">
        <f t="shared" si="18"/>
        <v>8.1734619268131331E-3</v>
      </c>
      <c r="S234" s="170">
        <f t="shared" si="19"/>
        <v>1.0236489146696764E-3</v>
      </c>
      <c r="T234" s="170">
        <f t="shared" si="20"/>
        <v>1.7008634054892089E-2</v>
      </c>
      <c r="U234" s="170">
        <f t="shared" si="14"/>
        <v>49236</v>
      </c>
      <c r="V234" s="170">
        <f t="shared" si="21"/>
        <v>22022.428571428572</v>
      </c>
      <c r="W234" s="170">
        <f t="shared" si="22"/>
        <v>27213.571428571428</v>
      </c>
      <c r="X234" s="170">
        <f t="shared" si="23"/>
        <v>374.57142857142856</v>
      </c>
      <c r="Y234" s="170">
        <f t="shared" si="24"/>
        <v>27.857142857142858</v>
      </c>
    </row>
    <row r="235" spans="1:25" s="170" customFormat="1" x14ac:dyDescent="0.35">
      <c r="A235" s="115">
        <v>44085</v>
      </c>
      <c r="B235" s="170">
        <f t="shared" si="12"/>
        <v>1849496</v>
      </c>
      <c r="C235" s="197">
        <v>15435</v>
      </c>
      <c r="D235" s="197">
        <v>409</v>
      </c>
      <c r="E235" s="197">
        <v>31</v>
      </c>
      <c r="F235" s="197">
        <v>1374</v>
      </c>
      <c r="G235" s="170">
        <f t="shared" si="13"/>
        <v>106380</v>
      </c>
      <c r="H235" s="197">
        <v>1668</v>
      </c>
      <c r="I235" s="197">
        <v>32</v>
      </c>
      <c r="J235" s="170">
        <v>16531</v>
      </c>
      <c r="K235" s="170">
        <v>41916</v>
      </c>
      <c r="L235" s="197">
        <v>58435</v>
      </c>
      <c r="M235" s="197">
        <v>506</v>
      </c>
      <c r="N235" s="177">
        <v>31236</v>
      </c>
      <c r="O235" s="197">
        <v>28</v>
      </c>
      <c r="P235" s="177">
        <f t="shared" si="16"/>
        <v>27199</v>
      </c>
      <c r="Q235" s="177">
        <f t="shared" si="17"/>
        <v>478</v>
      </c>
      <c r="R235" s="170">
        <f t="shared" si="18"/>
        <v>8.1550338204925445E-3</v>
      </c>
      <c r="S235" s="170">
        <f t="shared" si="19"/>
        <v>1.05896634553297E-3</v>
      </c>
      <c r="T235" s="170">
        <f t="shared" si="20"/>
        <v>1.6850554194597949E-2</v>
      </c>
      <c r="U235" s="170">
        <f t="shared" si="14"/>
        <v>50223.142857142855</v>
      </c>
      <c r="V235" s="170">
        <f t="shared" si="21"/>
        <v>22568.142857142859</v>
      </c>
      <c r="W235" s="170">
        <f t="shared" si="22"/>
        <v>27655</v>
      </c>
      <c r="X235" s="170">
        <f t="shared" si="23"/>
        <v>380.28571428571428</v>
      </c>
      <c r="Y235" s="170">
        <f t="shared" si="24"/>
        <v>29.285714285714285</v>
      </c>
    </row>
    <row r="236" spans="1:25" s="170" customFormat="1" x14ac:dyDescent="0.35">
      <c r="A236" s="115">
        <v>44086</v>
      </c>
      <c r="B236" s="170">
        <f t="shared" si="12"/>
        <v>1859256</v>
      </c>
      <c r="C236" s="197">
        <v>9760</v>
      </c>
      <c r="D236" s="197">
        <v>189</v>
      </c>
      <c r="E236" s="197">
        <v>21</v>
      </c>
      <c r="F236" s="197">
        <v>1111</v>
      </c>
      <c r="G236" s="170">
        <f t="shared" si="13"/>
        <v>107491</v>
      </c>
      <c r="H236" s="197">
        <v>1309</v>
      </c>
      <c r="I236" s="197">
        <v>22</v>
      </c>
      <c r="J236" s="170">
        <v>10379</v>
      </c>
      <c r="K236" s="170">
        <v>12954</v>
      </c>
      <c r="L236" s="197">
        <v>23332</v>
      </c>
      <c r="M236" s="197">
        <v>238</v>
      </c>
      <c r="N236" s="177">
        <v>9286</v>
      </c>
      <c r="O236" s="197">
        <v>6</v>
      </c>
      <c r="P236" s="177">
        <f t="shared" si="16"/>
        <v>14046</v>
      </c>
      <c r="Q236" s="177">
        <f t="shared" si="17"/>
        <v>232</v>
      </c>
      <c r="R236" s="170">
        <f t="shared" si="18"/>
        <v>8.1313793693334087E-3</v>
      </c>
      <c r="S236" s="170">
        <f t="shared" si="19"/>
        <v>1.0480697175976146E-3</v>
      </c>
      <c r="T236" s="170">
        <f t="shared" si="20"/>
        <v>1.6584017559548005E-2</v>
      </c>
      <c r="U236" s="170">
        <f t="shared" si="14"/>
        <v>50105.714285714283</v>
      </c>
      <c r="V236" s="170">
        <f t="shared" si="21"/>
        <v>22844.714285714286</v>
      </c>
      <c r="W236" s="170">
        <f t="shared" si="22"/>
        <v>27261</v>
      </c>
      <c r="X236" s="170">
        <f t="shared" si="23"/>
        <v>378.85714285714283</v>
      </c>
      <c r="Y236" s="170">
        <f t="shared" si="24"/>
        <v>28.571428571428573</v>
      </c>
    </row>
    <row r="237" spans="1:25" s="170" customFormat="1" x14ac:dyDescent="0.35">
      <c r="A237" s="115">
        <v>44087</v>
      </c>
      <c r="B237" s="170">
        <f t="shared" si="12"/>
        <v>1867813</v>
      </c>
      <c r="C237" s="197">
        <v>8557</v>
      </c>
      <c r="D237" s="197">
        <v>161</v>
      </c>
      <c r="E237" s="197">
        <v>30</v>
      </c>
      <c r="F237" s="197">
        <v>1046</v>
      </c>
      <c r="G237" s="170">
        <f t="shared" si="13"/>
        <v>108537</v>
      </c>
      <c r="H237" s="197">
        <v>1216</v>
      </c>
      <c r="I237" s="197">
        <v>30</v>
      </c>
      <c r="J237" s="170">
        <v>9020</v>
      </c>
      <c r="K237" s="170">
        <v>15018</v>
      </c>
      <c r="L237" s="197">
        <v>24037</v>
      </c>
      <c r="M237" s="197">
        <v>198</v>
      </c>
      <c r="N237" s="177">
        <v>13051</v>
      </c>
      <c r="O237" s="197">
        <v>7</v>
      </c>
      <c r="P237" s="177">
        <f t="shared" si="16"/>
        <v>10986</v>
      </c>
      <c r="Q237" s="177">
        <f t="shared" si="17"/>
        <v>191</v>
      </c>
      <c r="R237" s="170">
        <f t="shared" si="18"/>
        <v>8.2716722928814178E-3</v>
      </c>
      <c r="S237" s="170">
        <f t="shared" si="19"/>
        <v>1.0456019041514073E-3</v>
      </c>
      <c r="T237" s="170">
        <f t="shared" si="20"/>
        <v>1.6781866673267205E-2</v>
      </c>
      <c r="U237" s="170">
        <f t="shared" si="14"/>
        <v>50274.857142857145</v>
      </c>
      <c r="V237" s="170">
        <f t="shared" si="21"/>
        <v>23086.142857142859</v>
      </c>
      <c r="W237" s="170">
        <f t="shared" si="22"/>
        <v>27188.714285714286</v>
      </c>
      <c r="X237" s="170">
        <f t="shared" si="23"/>
        <v>387.42857142857144</v>
      </c>
      <c r="Y237" s="170">
        <f t="shared" si="24"/>
        <v>28.428571428571427</v>
      </c>
    </row>
    <row r="238" spans="1:25" s="170" customFormat="1" x14ac:dyDescent="0.35">
      <c r="A238" s="115">
        <v>44088</v>
      </c>
      <c r="B238" s="170">
        <f t="shared" si="12"/>
        <v>1887396</v>
      </c>
      <c r="C238" s="197">
        <v>19583</v>
      </c>
      <c r="D238" s="197">
        <v>503</v>
      </c>
      <c r="E238" s="197">
        <v>23</v>
      </c>
      <c r="F238" s="197">
        <v>1473</v>
      </c>
      <c r="G238" s="170">
        <f t="shared" si="13"/>
        <v>110010</v>
      </c>
      <c r="H238" s="197">
        <v>1803</v>
      </c>
      <c r="I238" s="197">
        <v>24</v>
      </c>
      <c r="J238" s="170">
        <v>20893</v>
      </c>
      <c r="K238" s="170">
        <v>56094</v>
      </c>
      <c r="L238" s="197">
        <v>76977</v>
      </c>
      <c r="M238" s="197">
        <v>624</v>
      </c>
      <c r="N238" s="177">
        <v>42839</v>
      </c>
      <c r="O238" s="197">
        <v>29</v>
      </c>
      <c r="P238" s="177">
        <f t="shared" si="16"/>
        <v>34138</v>
      </c>
      <c r="Q238" s="177">
        <f t="shared" si="17"/>
        <v>595</v>
      </c>
      <c r="R238" s="170">
        <f t="shared" si="18"/>
        <v>8.503943432839247E-3</v>
      </c>
      <c r="S238" s="170">
        <f t="shared" si="19"/>
        <v>9.7217743682049846E-4</v>
      </c>
      <c r="T238" s="170">
        <f t="shared" si="20"/>
        <v>1.6991160041216986E-2</v>
      </c>
      <c r="U238" s="170">
        <f t="shared" si="14"/>
        <v>56024.428571428572</v>
      </c>
      <c r="V238" s="170">
        <f t="shared" si="21"/>
        <v>26341.428571428572</v>
      </c>
      <c r="W238" s="170">
        <f t="shared" si="22"/>
        <v>29683</v>
      </c>
      <c r="X238" s="170">
        <f t="shared" si="23"/>
        <v>447.57142857142856</v>
      </c>
      <c r="Y238" s="170">
        <f t="shared" si="24"/>
        <v>28.857142857142858</v>
      </c>
    </row>
    <row r="239" spans="1:25" s="170" customFormat="1" x14ac:dyDescent="0.35">
      <c r="A239" s="115">
        <v>44089</v>
      </c>
      <c r="B239" s="170">
        <f t="shared" si="12"/>
        <v>1905640</v>
      </c>
      <c r="C239" s="197">
        <v>18244</v>
      </c>
      <c r="D239" s="197">
        <v>423</v>
      </c>
      <c r="E239" s="197">
        <v>26</v>
      </c>
      <c r="F239" s="197">
        <v>1513</v>
      </c>
      <c r="G239" s="170">
        <f t="shared" si="13"/>
        <v>111523</v>
      </c>
      <c r="H239" s="197">
        <v>1814</v>
      </c>
      <c r="I239" s="197">
        <v>28</v>
      </c>
      <c r="J239" s="170">
        <v>19469</v>
      </c>
      <c r="K239" s="170">
        <v>51386</v>
      </c>
      <c r="L239" s="197">
        <v>70844</v>
      </c>
      <c r="M239" s="197">
        <v>522</v>
      </c>
      <c r="N239" s="177">
        <v>37520</v>
      </c>
      <c r="O239" s="197">
        <v>15</v>
      </c>
      <c r="P239" s="177">
        <f t="shared" si="16"/>
        <v>33324</v>
      </c>
      <c r="Q239" s="177">
        <f t="shared" si="17"/>
        <v>507</v>
      </c>
      <c r="R239" s="170">
        <f t="shared" si="18"/>
        <v>8.2793162118696955E-3</v>
      </c>
      <c r="S239" s="170">
        <f t="shared" si="19"/>
        <v>7.6464965811337397E-4</v>
      </c>
      <c r="T239" s="170">
        <f t="shared" si="20"/>
        <v>1.6697048229816394E-2</v>
      </c>
      <c r="U239" s="170">
        <f t="shared" si="14"/>
        <v>55163.285714285717</v>
      </c>
      <c r="V239" s="170">
        <f t="shared" si="21"/>
        <v>26018.285714285714</v>
      </c>
      <c r="W239" s="170">
        <f t="shared" si="22"/>
        <v>29145</v>
      </c>
      <c r="X239" s="170">
        <f t="shared" si="23"/>
        <v>434.42857142857144</v>
      </c>
      <c r="Y239" s="170">
        <f t="shared" si="24"/>
        <v>22.285714285714285</v>
      </c>
    </row>
    <row r="240" spans="1:25" s="170" customFormat="1" x14ac:dyDescent="0.35">
      <c r="A240" s="115">
        <v>44090</v>
      </c>
      <c r="B240" s="170">
        <f t="shared" si="12"/>
        <v>1922022</v>
      </c>
      <c r="C240" s="197">
        <v>16382</v>
      </c>
      <c r="D240" s="197">
        <v>413</v>
      </c>
      <c r="E240" s="197">
        <v>32</v>
      </c>
      <c r="F240" s="197">
        <v>1464</v>
      </c>
      <c r="G240" s="170">
        <f t="shared" si="13"/>
        <v>112987</v>
      </c>
      <c r="H240" s="197">
        <v>1711</v>
      </c>
      <c r="I240" s="197">
        <v>33</v>
      </c>
      <c r="J240" s="170">
        <v>17592</v>
      </c>
      <c r="K240" s="170">
        <v>47490</v>
      </c>
      <c r="L240" s="197">
        <v>65064</v>
      </c>
      <c r="M240" s="197">
        <v>522</v>
      </c>
      <c r="N240" s="177">
        <v>32671</v>
      </c>
      <c r="O240" s="197">
        <v>26</v>
      </c>
      <c r="P240" s="177">
        <f t="shared" si="16"/>
        <v>32393</v>
      </c>
      <c r="Q240" s="177">
        <f t="shared" si="17"/>
        <v>496</v>
      </c>
      <c r="R240" s="170">
        <f t="shared" si="18"/>
        <v>8.1551726386914162E-3</v>
      </c>
      <c r="S240" s="170">
        <f t="shared" si="19"/>
        <v>6.761492068819157E-4</v>
      </c>
      <c r="T240" s="170">
        <f t="shared" si="20"/>
        <v>1.6541503179355495E-2</v>
      </c>
      <c r="U240" s="170">
        <f t="shared" si="14"/>
        <v>54759.285714285717</v>
      </c>
      <c r="V240" s="170">
        <f t="shared" si="21"/>
        <v>25813.857142857141</v>
      </c>
      <c r="W240" s="170">
        <f t="shared" si="22"/>
        <v>28945.428571428572</v>
      </c>
      <c r="X240" s="170">
        <f t="shared" si="23"/>
        <v>427</v>
      </c>
      <c r="Y240" s="170">
        <f t="shared" si="24"/>
        <v>19.571428571428573</v>
      </c>
    </row>
    <row r="241" spans="1:25" s="170" customFormat="1" x14ac:dyDescent="0.35">
      <c r="A241" s="115">
        <v>44091</v>
      </c>
      <c r="B241" s="170">
        <f t="shared" si="12"/>
        <v>1936630</v>
      </c>
      <c r="C241" s="197">
        <v>14608</v>
      </c>
      <c r="D241" s="197">
        <v>353</v>
      </c>
      <c r="E241" s="197">
        <v>47</v>
      </c>
      <c r="F241" s="197">
        <v>1500</v>
      </c>
      <c r="G241" s="170">
        <f t="shared" si="13"/>
        <v>114487</v>
      </c>
      <c r="H241" s="197">
        <v>1805</v>
      </c>
      <c r="I241" s="197">
        <v>49</v>
      </c>
      <c r="J241" s="170">
        <v>15579</v>
      </c>
      <c r="K241" s="170">
        <v>52029</v>
      </c>
      <c r="L241" s="197">
        <v>67604</v>
      </c>
      <c r="M241" s="197">
        <v>459</v>
      </c>
      <c r="N241" s="177">
        <v>38631</v>
      </c>
      <c r="O241" s="197">
        <v>13</v>
      </c>
      <c r="P241" s="177">
        <f t="shared" si="16"/>
        <v>28973</v>
      </c>
      <c r="Q241" s="177">
        <f t="shared" si="17"/>
        <v>446</v>
      </c>
      <c r="R241" s="170">
        <f t="shared" si="18"/>
        <v>7.9447466042615322E-3</v>
      </c>
      <c r="S241" s="170">
        <f t="shared" si="19"/>
        <v>6.0418838983794109E-4</v>
      </c>
      <c r="T241" s="170">
        <f t="shared" si="20"/>
        <v>1.6265416245533224E-2</v>
      </c>
      <c r="U241" s="170">
        <f t="shared" si="14"/>
        <v>55184.714285714283</v>
      </c>
      <c r="V241" s="170">
        <f t="shared" si="21"/>
        <v>25865.571428571428</v>
      </c>
      <c r="W241" s="170">
        <f t="shared" si="22"/>
        <v>29319.142857142859</v>
      </c>
      <c r="X241" s="170">
        <f t="shared" si="23"/>
        <v>420.71428571428572</v>
      </c>
      <c r="Y241" s="170">
        <f t="shared" si="24"/>
        <v>17.714285714285715</v>
      </c>
    </row>
    <row r="242" spans="1:25" s="170" customFormat="1" x14ac:dyDescent="0.35">
      <c r="A242" s="115">
        <v>44092</v>
      </c>
      <c r="B242" s="170">
        <f t="shared" si="12"/>
        <v>1951191</v>
      </c>
      <c r="C242" s="197">
        <v>14561</v>
      </c>
      <c r="D242" s="197">
        <v>436</v>
      </c>
      <c r="E242" s="197">
        <v>38</v>
      </c>
      <c r="F242" s="197">
        <v>1493</v>
      </c>
      <c r="G242" s="170">
        <f t="shared" si="13"/>
        <v>115980</v>
      </c>
      <c r="H242" s="197">
        <v>1825</v>
      </c>
      <c r="I242" s="197">
        <v>42</v>
      </c>
      <c r="J242" s="170">
        <v>15537</v>
      </c>
      <c r="K242" s="170">
        <v>43431</v>
      </c>
      <c r="L242" s="197">
        <v>58946</v>
      </c>
      <c r="M242" s="197">
        <v>544</v>
      </c>
      <c r="N242" s="177">
        <v>30761</v>
      </c>
      <c r="O242" s="197">
        <v>18</v>
      </c>
      <c r="P242" s="177">
        <f t="shared" si="16"/>
        <v>28185</v>
      </c>
      <c r="Q242" s="177">
        <f t="shared" si="17"/>
        <v>526</v>
      </c>
      <c r="R242" s="170">
        <f t="shared" si="18"/>
        <v>8.0324919080464532E-3</v>
      </c>
      <c r="S242" s="170">
        <f t="shared" si="19"/>
        <v>5.5675208415747297E-4</v>
      </c>
      <c r="T242" s="170">
        <f t="shared" si="20"/>
        <v>1.6440989865143234E-2</v>
      </c>
      <c r="U242" s="170">
        <f t="shared" si="14"/>
        <v>55257.714285714283</v>
      </c>
      <c r="V242" s="170">
        <f t="shared" si="21"/>
        <v>26006.428571428572</v>
      </c>
      <c r="W242" s="170">
        <f t="shared" si="22"/>
        <v>29251.285714285714</v>
      </c>
      <c r="X242" s="170">
        <f t="shared" si="23"/>
        <v>427.57142857142856</v>
      </c>
      <c r="Y242" s="170">
        <f t="shared" si="24"/>
        <v>16.285714285714285</v>
      </c>
    </row>
    <row r="243" spans="1:25" s="170" customFormat="1" x14ac:dyDescent="0.35">
      <c r="A243" s="115">
        <v>44093</v>
      </c>
      <c r="B243" s="170">
        <f t="shared" si="12"/>
        <v>1959091</v>
      </c>
      <c r="C243" s="197">
        <v>7900</v>
      </c>
      <c r="D243" s="197">
        <v>202</v>
      </c>
      <c r="E243" s="197">
        <v>33</v>
      </c>
      <c r="F243" s="197">
        <v>1190</v>
      </c>
      <c r="G243" s="170">
        <f t="shared" si="13"/>
        <v>117170</v>
      </c>
      <c r="H243" s="197">
        <v>1402</v>
      </c>
      <c r="I243" s="197">
        <v>34</v>
      </c>
      <c r="J243" s="170">
        <v>8367</v>
      </c>
      <c r="K243" s="170">
        <v>14660</v>
      </c>
      <c r="L243" s="197">
        <v>23020</v>
      </c>
      <c r="M243" s="197">
        <v>254</v>
      </c>
      <c r="N243" s="177">
        <v>8750</v>
      </c>
      <c r="O243" s="197">
        <v>1</v>
      </c>
      <c r="P243" s="177">
        <f t="shared" si="16"/>
        <v>14270</v>
      </c>
      <c r="Q243" s="177">
        <f t="shared" si="17"/>
        <v>253</v>
      </c>
      <c r="R243" s="170">
        <f t="shared" si="18"/>
        <v>8.0803742380178636E-3</v>
      </c>
      <c r="S243" s="170">
        <f t="shared" si="19"/>
        <v>5.3373028503155863E-4</v>
      </c>
      <c r="T243" s="170">
        <f t="shared" si="20"/>
        <v>1.6535998990503047E-2</v>
      </c>
      <c r="U243" s="170">
        <f t="shared" si="14"/>
        <v>55213.142857142855</v>
      </c>
      <c r="V243" s="170">
        <f t="shared" si="21"/>
        <v>26038.428571428572</v>
      </c>
      <c r="W243" s="170">
        <f t="shared" si="22"/>
        <v>29174.714285714286</v>
      </c>
      <c r="X243" s="170">
        <f t="shared" si="23"/>
        <v>430.57142857142856</v>
      </c>
      <c r="Y243" s="170">
        <f t="shared" si="24"/>
        <v>15.571428571428571</v>
      </c>
    </row>
    <row r="244" spans="1:25" s="170" customFormat="1" x14ac:dyDescent="0.35">
      <c r="A244" s="115">
        <v>44094</v>
      </c>
      <c r="B244" s="170">
        <f t="shared" si="12"/>
        <v>1965166</v>
      </c>
      <c r="C244" s="197">
        <v>6075</v>
      </c>
      <c r="D244" s="197">
        <v>141</v>
      </c>
      <c r="E244" s="197">
        <v>30</v>
      </c>
      <c r="F244" s="197">
        <v>1146</v>
      </c>
      <c r="G244" s="170">
        <f t="shared" si="13"/>
        <v>118316</v>
      </c>
      <c r="H244" s="197">
        <v>1342</v>
      </c>
      <c r="I244" s="197">
        <v>30</v>
      </c>
      <c r="J244" s="170">
        <v>6440</v>
      </c>
      <c r="K244" s="170">
        <v>16862</v>
      </c>
      <c r="L244" s="197">
        <v>23300</v>
      </c>
      <c r="M244" s="197">
        <v>176</v>
      </c>
      <c r="N244" s="177">
        <v>12655</v>
      </c>
      <c r="O244" s="197">
        <v>7</v>
      </c>
      <c r="P244" s="177">
        <f t="shared" si="16"/>
        <v>10645</v>
      </c>
      <c r="Q244" s="177">
        <f t="shared" si="17"/>
        <v>169</v>
      </c>
      <c r="R244" s="170">
        <f t="shared" si="18"/>
        <v>8.0387810916255128E-3</v>
      </c>
      <c r="S244" s="170">
        <f t="shared" si="19"/>
        <v>5.3476722907171278E-4</v>
      </c>
      <c r="T244" s="170">
        <f t="shared" si="20"/>
        <v>1.6446066575788225E-2</v>
      </c>
      <c r="U244" s="170">
        <f t="shared" si="14"/>
        <v>55107.857142857145</v>
      </c>
      <c r="V244" s="170">
        <f t="shared" si="21"/>
        <v>25989.714285714286</v>
      </c>
      <c r="W244" s="170">
        <f t="shared" si="22"/>
        <v>29118.142857142859</v>
      </c>
      <c r="X244" s="170">
        <f t="shared" si="23"/>
        <v>427.42857142857144</v>
      </c>
      <c r="Y244" s="170">
        <f t="shared" si="24"/>
        <v>15.571428571428571</v>
      </c>
    </row>
    <row r="245" spans="1:25" s="170" customFormat="1" x14ac:dyDescent="0.35">
      <c r="A245" s="115">
        <v>44095</v>
      </c>
      <c r="B245" s="170">
        <f t="shared" si="12"/>
        <v>1982598</v>
      </c>
      <c r="C245" s="197">
        <v>17432</v>
      </c>
      <c r="D245" s="197">
        <v>427</v>
      </c>
      <c r="E245" s="197">
        <v>38</v>
      </c>
      <c r="F245" s="197">
        <v>1713</v>
      </c>
      <c r="G245" s="170">
        <f t="shared" si="13"/>
        <v>120029</v>
      </c>
      <c r="H245" s="197">
        <v>2104</v>
      </c>
      <c r="I245" s="197">
        <v>40</v>
      </c>
      <c r="J245" s="170">
        <v>18526</v>
      </c>
      <c r="K245" s="170">
        <v>60330</v>
      </c>
      <c r="L245" s="197">
        <v>78849</v>
      </c>
      <c r="M245" s="197">
        <v>511</v>
      </c>
      <c r="N245" s="177">
        <v>44262</v>
      </c>
      <c r="O245" s="197">
        <v>40</v>
      </c>
      <c r="P245" s="177">
        <f t="shared" si="16"/>
        <v>34587</v>
      </c>
      <c r="Q245" s="177">
        <f t="shared" si="17"/>
        <v>471</v>
      </c>
      <c r="R245" s="170">
        <f t="shared" si="18"/>
        <v>7.7084413624437928E-3</v>
      </c>
      <c r="S245" s="170">
        <f t="shared" si="19"/>
        <v>5.8465286236297201E-4</v>
      </c>
      <c r="T245" s="170">
        <f t="shared" si="20"/>
        <v>1.5725667161977663E-2</v>
      </c>
      <c r="U245" s="170">
        <f t="shared" si="14"/>
        <v>55375.285714285717</v>
      </c>
      <c r="V245" s="170">
        <f t="shared" si="21"/>
        <v>26053.857142857141</v>
      </c>
      <c r="W245" s="170">
        <f t="shared" si="22"/>
        <v>29321.428571428572</v>
      </c>
      <c r="X245" s="170">
        <f t="shared" si="23"/>
        <v>409.71428571428572</v>
      </c>
      <c r="Y245" s="170">
        <f t="shared" si="24"/>
        <v>17.142857142857142</v>
      </c>
    </row>
    <row r="246" spans="1:25" s="170" customFormat="1" x14ac:dyDescent="0.35">
      <c r="A246" s="115">
        <v>44096</v>
      </c>
      <c r="B246" s="170">
        <f t="shared" si="12"/>
        <v>1999940</v>
      </c>
      <c r="C246" s="197">
        <v>17342</v>
      </c>
      <c r="D246" s="197">
        <v>508</v>
      </c>
      <c r="E246" s="197">
        <v>16</v>
      </c>
      <c r="F246" s="197">
        <v>642</v>
      </c>
      <c r="G246" s="170">
        <f t="shared" si="13"/>
        <v>120671</v>
      </c>
      <c r="H246" s="197">
        <v>850</v>
      </c>
      <c r="I246" s="197">
        <v>17</v>
      </c>
      <c r="J246" s="170">
        <v>18537</v>
      </c>
      <c r="K246" s="170">
        <v>56278</v>
      </c>
      <c r="L246" s="197">
        <v>74800</v>
      </c>
      <c r="M246" s="197">
        <v>613</v>
      </c>
      <c r="N246" s="177">
        <v>39687</v>
      </c>
      <c r="O246" s="197">
        <v>78</v>
      </c>
      <c r="P246" s="177">
        <f t="shared" si="16"/>
        <v>35113</v>
      </c>
      <c r="Q246" s="177">
        <f t="shared" si="17"/>
        <v>535</v>
      </c>
      <c r="R246" s="170">
        <f t="shared" si="18"/>
        <v>7.8629562570387383E-3</v>
      </c>
      <c r="S246" s="170">
        <f t="shared" si="19"/>
        <v>8.8228062309261054E-4</v>
      </c>
      <c r="T246" s="170">
        <f t="shared" si="20"/>
        <v>1.5724943800701541E-2</v>
      </c>
      <c r="U246" s="170">
        <f t="shared" si="14"/>
        <v>55940.428571428572</v>
      </c>
      <c r="V246" s="170">
        <f t="shared" si="21"/>
        <v>26309.428571428572</v>
      </c>
      <c r="W246" s="170">
        <f t="shared" si="22"/>
        <v>29631</v>
      </c>
      <c r="X246" s="170">
        <f t="shared" si="23"/>
        <v>413.71428571428572</v>
      </c>
      <c r="Y246" s="170">
        <f t="shared" si="24"/>
        <v>26.142857142857142</v>
      </c>
    </row>
    <row r="247" spans="1:25" s="170" customFormat="1" x14ac:dyDescent="0.35">
      <c r="A247" s="115">
        <v>44097</v>
      </c>
      <c r="B247" s="170">
        <f t="shared" si="12"/>
        <v>2015785</v>
      </c>
      <c r="C247" s="197">
        <v>15845</v>
      </c>
      <c r="D247" s="197">
        <v>560</v>
      </c>
      <c r="E247" s="197">
        <v>69</v>
      </c>
      <c r="F247" s="197">
        <v>1709</v>
      </c>
      <c r="G247" s="170">
        <f t="shared" si="13"/>
        <v>122380</v>
      </c>
      <c r="H247" s="197">
        <v>2066</v>
      </c>
      <c r="I247" s="197">
        <v>71</v>
      </c>
      <c r="J247" s="170">
        <v>16897</v>
      </c>
      <c r="K247" s="170">
        <v>49548</v>
      </c>
      <c r="L247" s="197">
        <v>66428</v>
      </c>
      <c r="M247" s="197">
        <v>690</v>
      </c>
      <c r="N247" s="177">
        <v>34051</v>
      </c>
      <c r="O247" s="197">
        <v>43</v>
      </c>
      <c r="P247" s="177">
        <f t="shared" si="16"/>
        <v>32377</v>
      </c>
      <c r="Q247" s="177">
        <f t="shared" si="17"/>
        <v>647</v>
      </c>
      <c r="R247" s="170">
        <f t="shared" si="18"/>
        <v>8.2632008896874141E-3</v>
      </c>
      <c r="S247" s="170">
        <f t="shared" si="19"/>
        <v>9.5786816860395508E-4</v>
      </c>
      <c r="T247" s="170">
        <f t="shared" si="20"/>
        <v>1.6546293782242736E-2</v>
      </c>
      <c r="U247" s="170">
        <f t="shared" si="14"/>
        <v>56135.285714285717</v>
      </c>
      <c r="V247" s="170">
        <f t="shared" si="21"/>
        <v>26307.142857142859</v>
      </c>
      <c r="W247" s="170">
        <f t="shared" si="22"/>
        <v>29828.142857142859</v>
      </c>
      <c r="X247" s="170">
        <f t="shared" si="23"/>
        <v>435.28571428571428</v>
      </c>
      <c r="Y247" s="170">
        <f t="shared" si="24"/>
        <v>28.571428571428573</v>
      </c>
    </row>
    <row r="248" spans="1:25" s="170" customFormat="1" x14ac:dyDescent="0.35">
      <c r="A248" s="115">
        <v>44098</v>
      </c>
      <c r="B248" s="170">
        <f t="shared" si="12"/>
        <v>2031758</v>
      </c>
      <c r="C248" s="197">
        <v>15973</v>
      </c>
      <c r="D248" s="197">
        <v>597</v>
      </c>
      <c r="E248" s="197">
        <v>68</v>
      </c>
      <c r="F248" s="197">
        <v>1706</v>
      </c>
      <c r="G248" s="170">
        <f t="shared" si="13"/>
        <v>124086</v>
      </c>
      <c r="H248" s="197">
        <v>2010</v>
      </c>
      <c r="I248" s="197">
        <v>69</v>
      </c>
      <c r="J248" s="170">
        <v>17102</v>
      </c>
      <c r="K248" s="170">
        <v>57234</v>
      </c>
      <c r="L248" s="197">
        <v>74326</v>
      </c>
      <c r="M248" s="197">
        <v>698</v>
      </c>
      <c r="N248" s="177">
        <v>42316</v>
      </c>
      <c r="O248" s="197">
        <v>32</v>
      </c>
      <c r="P248" s="177">
        <f t="shared" si="16"/>
        <v>32010</v>
      </c>
      <c r="Q248" s="177">
        <f t="shared" si="17"/>
        <v>666</v>
      </c>
      <c r="R248" s="170">
        <f t="shared" si="18"/>
        <v>8.7222176350930398E-3</v>
      </c>
      <c r="S248" s="170">
        <f t="shared" si="19"/>
        <v>1.030675539575117E-3</v>
      </c>
      <c r="T248" s="170">
        <f t="shared" si="20"/>
        <v>1.7453135100193924E-2</v>
      </c>
      <c r="U248" s="170">
        <f t="shared" si="14"/>
        <v>57095.571428571428</v>
      </c>
      <c r="V248" s="170">
        <f t="shared" si="21"/>
        <v>26741</v>
      </c>
      <c r="W248" s="170">
        <f t="shared" si="22"/>
        <v>30354.571428571428</v>
      </c>
      <c r="X248" s="170">
        <f t="shared" si="23"/>
        <v>466.71428571428572</v>
      </c>
      <c r="Y248" s="170">
        <f t="shared" si="24"/>
        <v>31.285714285714285</v>
      </c>
    </row>
    <row r="249" spans="1:25" s="170" customFormat="1" x14ac:dyDescent="0.35">
      <c r="A249" s="115">
        <v>44099</v>
      </c>
      <c r="B249" s="170">
        <f t="shared" si="12"/>
        <v>2047089</v>
      </c>
      <c r="C249" s="197">
        <v>15331</v>
      </c>
      <c r="D249" s="197">
        <v>553</v>
      </c>
      <c r="E249" s="197">
        <v>64</v>
      </c>
      <c r="F249" s="197">
        <v>1809</v>
      </c>
      <c r="G249" s="170">
        <f t="shared" si="13"/>
        <v>125895</v>
      </c>
      <c r="H249" s="197">
        <v>2185</v>
      </c>
      <c r="I249" s="197">
        <v>67</v>
      </c>
      <c r="J249" s="170">
        <v>16256</v>
      </c>
      <c r="K249" s="170">
        <v>44778</v>
      </c>
      <c r="L249" s="197">
        <v>61026</v>
      </c>
      <c r="M249" s="197">
        <v>678</v>
      </c>
      <c r="N249" s="177">
        <v>31475</v>
      </c>
      <c r="O249" s="197">
        <v>34</v>
      </c>
      <c r="P249" s="177">
        <f t="shared" si="16"/>
        <v>29551</v>
      </c>
      <c r="Q249" s="177">
        <f t="shared" si="17"/>
        <v>644</v>
      </c>
      <c r="R249" s="170">
        <f t="shared" si="18"/>
        <v>9.0106011464869858E-3</v>
      </c>
      <c r="S249" s="170">
        <f t="shared" si="19"/>
        <v>1.1022720876564288E-3</v>
      </c>
      <c r="T249" s="170">
        <f t="shared" si="20"/>
        <v>1.7952512025796459E-2</v>
      </c>
      <c r="U249" s="170">
        <f t="shared" si="14"/>
        <v>57392.714285714283</v>
      </c>
      <c r="V249" s="170">
        <f t="shared" si="21"/>
        <v>26936.142857142859</v>
      </c>
      <c r="W249" s="170">
        <f t="shared" si="22"/>
        <v>30456.571428571428</v>
      </c>
      <c r="X249" s="170">
        <f t="shared" si="23"/>
        <v>483.57142857142856</v>
      </c>
      <c r="Y249" s="170">
        <f t="shared" si="24"/>
        <v>33.571428571428569</v>
      </c>
    </row>
    <row r="250" spans="1:25" s="170" customFormat="1" x14ac:dyDescent="0.35">
      <c r="A250" s="115">
        <v>44100</v>
      </c>
      <c r="B250" s="170">
        <f t="shared" si="12"/>
        <v>2057670</v>
      </c>
      <c r="C250" s="197">
        <v>10581</v>
      </c>
      <c r="D250" s="197">
        <v>363</v>
      </c>
      <c r="E250" s="197">
        <v>46</v>
      </c>
      <c r="F250" s="197">
        <v>1355</v>
      </c>
      <c r="G250" s="170">
        <f t="shared" si="13"/>
        <v>127250</v>
      </c>
      <c r="H250" s="197">
        <v>1601</v>
      </c>
      <c r="I250" s="197">
        <v>49</v>
      </c>
      <c r="J250" s="170">
        <v>11217</v>
      </c>
      <c r="K250" s="170">
        <v>15280</v>
      </c>
      <c r="L250" s="197">
        <v>26495</v>
      </c>
      <c r="M250" s="197">
        <v>419</v>
      </c>
      <c r="N250" s="177">
        <v>8442</v>
      </c>
      <c r="O250" s="197">
        <v>8</v>
      </c>
      <c r="P250" s="177">
        <f t="shared" si="16"/>
        <v>18053</v>
      </c>
      <c r="Q250" s="177">
        <f t="shared" si="17"/>
        <v>411</v>
      </c>
      <c r="R250" s="170">
        <f t="shared" si="18"/>
        <v>9.3405129015063267E-3</v>
      </c>
      <c r="S250" s="170">
        <f t="shared" si="19"/>
        <v>1.1367479613693585E-3</v>
      </c>
      <c r="T250" s="170">
        <f t="shared" si="20"/>
        <v>1.8420888445220863E-2</v>
      </c>
      <c r="U250" s="170">
        <f t="shared" si="14"/>
        <v>57889.142857142855</v>
      </c>
      <c r="V250" s="170">
        <f t="shared" si="21"/>
        <v>27476.571428571428</v>
      </c>
      <c r="W250" s="170">
        <f t="shared" si="22"/>
        <v>30412.571428571428</v>
      </c>
      <c r="X250" s="170">
        <f t="shared" si="23"/>
        <v>506.14285714285717</v>
      </c>
      <c r="Y250" s="170">
        <f t="shared" si="24"/>
        <v>34.571428571428569</v>
      </c>
    </row>
    <row r="251" spans="1:25" s="170" customFormat="1" x14ac:dyDescent="0.35">
      <c r="A251" s="115">
        <v>44101</v>
      </c>
      <c r="B251" s="170">
        <f t="shared" si="12"/>
        <v>2065929</v>
      </c>
      <c r="C251" s="197">
        <v>8259</v>
      </c>
      <c r="D251" s="197">
        <v>225</v>
      </c>
      <c r="E251" s="197">
        <v>47</v>
      </c>
      <c r="F251" s="197">
        <v>1235</v>
      </c>
      <c r="G251" s="170">
        <f t="shared" si="13"/>
        <v>128485</v>
      </c>
      <c r="H251" s="197">
        <v>1449</v>
      </c>
      <c r="I251" s="197">
        <v>47</v>
      </c>
      <c r="J251" s="170">
        <v>8751</v>
      </c>
      <c r="K251" s="170">
        <v>14777</v>
      </c>
      <c r="L251" s="197">
        <v>23526</v>
      </c>
      <c r="M251" s="197">
        <v>272</v>
      </c>
      <c r="N251" s="177">
        <v>9883</v>
      </c>
      <c r="O251" s="197">
        <v>13</v>
      </c>
      <c r="P251" s="177">
        <f t="shared" si="16"/>
        <v>13643</v>
      </c>
      <c r="Q251" s="177">
        <f t="shared" si="17"/>
        <v>259</v>
      </c>
      <c r="R251" s="170">
        <f t="shared" si="18"/>
        <v>9.5720804044888402E-3</v>
      </c>
      <c r="S251" s="170">
        <f t="shared" si="19"/>
        <v>1.1803004054903006E-3</v>
      </c>
      <c r="T251" s="170">
        <f t="shared" si="20"/>
        <v>1.8598912631697502E-2</v>
      </c>
      <c r="U251" s="170">
        <f t="shared" si="14"/>
        <v>57921.428571428572</v>
      </c>
      <c r="V251" s="170">
        <f t="shared" si="21"/>
        <v>27904.857142857141</v>
      </c>
      <c r="W251" s="170">
        <f t="shared" si="22"/>
        <v>30016.571428571428</v>
      </c>
      <c r="X251" s="170">
        <f t="shared" si="23"/>
        <v>519</v>
      </c>
      <c r="Y251" s="170">
        <f t="shared" si="24"/>
        <v>35.428571428571431</v>
      </c>
    </row>
    <row r="252" spans="1:25" s="170" customFormat="1" x14ac:dyDescent="0.35">
      <c r="A252" s="115">
        <v>44102</v>
      </c>
      <c r="B252" s="170">
        <f t="shared" si="12"/>
        <v>2085854</v>
      </c>
      <c r="C252" s="197">
        <v>19925</v>
      </c>
      <c r="D252" s="197">
        <v>864</v>
      </c>
      <c r="E252" s="197">
        <v>63</v>
      </c>
      <c r="F252" s="197">
        <v>1705</v>
      </c>
      <c r="G252" s="170">
        <f t="shared" si="13"/>
        <v>130190</v>
      </c>
      <c r="H252" s="197">
        <v>2122</v>
      </c>
      <c r="I252" s="197">
        <v>65</v>
      </c>
      <c r="J252" s="170">
        <v>21159</v>
      </c>
      <c r="K252" s="170">
        <v>61890</v>
      </c>
      <c r="L252" s="197">
        <v>83031</v>
      </c>
      <c r="M252" s="197">
        <v>997</v>
      </c>
      <c r="N252" s="177">
        <v>41636</v>
      </c>
      <c r="O252" s="197">
        <v>60</v>
      </c>
      <c r="P252" s="177">
        <f t="shared" si="16"/>
        <v>41395</v>
      </c>
      <c r="Q252" s="177">
        <f t="shared" si="17"/>
        <v>937</v>
      </c>
      <c r="R252" s="170">
        <f t="shared" si="18"/>
        <v>1.0660788219670338E-2</v>
      </c>
      <c r="S252" s="170">
        <f t="shared" si="19"/>
        <v>1.2916285122174563E-3</v>
      </c>
      <c r="T252" s="170">
        <f t="shared" si="20"/>
        <v>2.0277824499609187E-2</v>
      </c>
      <c r="U252" s="170">
        <f t="shared" si="14"/>
        <v>58518.857142857145</v>
      </c>
      <c r="V252" s="170">
        <f t="shared" si="21"/>
        <v>28877.428571428572</v>
      </c>
      <c r="W252" s="170">
        <f t="shared" si="22"/>
        <v>29641.428571428572</v>
      </c>
      <c r="X252" s="170">
        <f t="shared" si="23"/>
        <v>585.57142857142856</v>
      </c>
      <c r="Y252" s="170">
        <f t="shared" si="24"/>
        <v>38.285714285714285</v>
      </c>
    </row>
    <row r="253" spans="1:25" s="170" customFormat="1" x14ac:dyDescent="0.35">
      <c r="A253" s="115">
        <v>44103</v>
      </c>
      <c r="B253" s="170">
        <f t="shared" si="12"/>
        <v>2104453</v>
      </c>
      <c r="C253" s="197">
        <v>18599</v>
      </c>
      <c r="D253" s="197">
        <v>720</v>
      </c>
      <c r="E253" s="197">
        <v>73</v>
      </c>
      <c r="F253" s="197">
        <v>1745</v>
      </c>
      <c r="G253" s="170">
        <f t="shared" si="13"/>
        <v>131935</v>
      </c>
      <c r="H253" s="197">
        <v>2102</v>
      </c>
      <c r="I253" s="197">
        <v>77</v>
      </c>
      <c r="J253" s="170">
        <v>19841</v>
      </c>
      <c r="K253" s="170">
        <v>58874</v>
      </c>
      <c r="L253" s="197">
        <v>78696</v>
      </c>
      <c r="M253" s="197">
        <v>836</v>
      </c>
      <c r="N253" s="177">
        <v>39303</v>
      </c>
      <c r="O253" s="197">
        <v>33</v>
      </c>
      <c r="P253" s="177">
        <f t="shared" si="16"/>
        <v>39393</v>
      </c>
      <c r="Q253" s="177">
        <f t="shared" si="17"/>
        <v>803</v>
      </c>
      <c r="R253" s="170">
        <f t="shared" si="18"/>
        <v>1.1099611150877329E-2</v>
      </c>
      <c r="S253" s="170">
        <f t="shared" si="19"/>
        <v>1.0767433101889854E-3</v>
      </c>
      <c r="T253" s="170">
        <f t="shared" si="20"/>
        <v>2.1155690769394737E-2</v>
      </c>
      <c r="U253" s="170">
        <f t="shared" si="14"/>
        <v>59075.428571428572</v>
      </c>
      <c r="V253" s="170">
        <f t="shared" si="21"/>
        <v>29488.857142857141</v>
      </c>
      <c r="W253" s="170">
        <f t="shared" si="22"/>
        <v>29586.571428571428</v>
      </c>
      <c r="X253" s="170">
        <f t="shared" si="23"/>
        <v>623.85714285714289</v>
      </c>
      <c r="Y253" s="170">
        <f t="shared" si="24"/>
        <v>31.857142857142858</v>
      </c>
    </row>
    <row r="254" spans="1:25" s="170" customFormat="1" x14ac:dyDescent="0.35">
      <c r="A254" s="115">
        <v>44104</v>
      </c>
      <c r="B254" s="170">
        <f t="shared" si="12"/>
        <v>2120732</v>
      </c>
      <c r="C254" s="197">
        <v>16279</v>
      </c>
      <c r="D254" s="197">
        <v>613</v>
      </c>
      <c r="E254" s="197">
        <v>67</v>
      </c>
      <c r="F254" s="197">
        <v>1706</v>
      </c>
      <c r="G254" s="170">
        <f t="shared" si="13"/>
        <v>133641</v>
      </c>
      <c r="H254" s="197">
        <v>2074</v>
      </c>
      <c r="I254" s="197">
        <v>67</v>
      </c>
      <c r="J254" s="170">
        <v>17289</v>
      </c>
      <c r="K254" s="170">
        <v>49303</v>
      </c>
      <c r="L254" s="197">
        <v>66577</v>
      </c>
      <c r="M254" s="197">
        <v>735</v>
      </c>
      <c r="N254" s="177">
        <v>30272</v>
      </c>
      <c r="O254" s="197">
        <v>40</v>
      </c>
      <c r="P254" s="177">
        <f t="shared" si="16"/>
        <v>36305</v>
      </c>
      <c r="Q254" s="177">
        <f t="shared" si="17"/>
        <v>695</v>
      </c>
      <c r="R254" s="170">
        <f t="shared" si="18"/>
        <v>1.1204393766150886E-2</v>
      </c>
      <c r="S254" s="170">
        <f t="shared" si="19"/>
        <v>1.0820009147825915E-3</v>
      </c>
      <c r="T254" s="170">
        <f t="shared" si="20"/>
        <v>2.098882814357024E-2</v>
      </c>
      <c r="U254" s="170">
        <f t="shared" si="14"/>
        <v>59096.714285714283</v>
      </c>
      <c r="V254" s="170">
        <f t="shared" si="21"/>
        <v>30050</v>
      </c>
      <c r="W254" s="170">
        <f t="shared" si="22"/>
        <v>29046.714285714286</v>
      </c>
      <c r="X254" s="170">
        <f t="shared" si="23"/>
        <v>630.71428571428567</v>
      </c>
      <c r="Y254" s="170">
        <f t="shared" si="24"/>
        <v>31.428571428571427</v>
      </c>
    </row>
    <row r="255" spans="1:25" s="170" customFormat="1" x14ac:dyDescent="0.35">
      <c r="A255" s="115">
        <v>44105</v>
      </c>
      <c r="B255" s="170">
        <f t="shared" si="12"/>
        <v>2135958</v>
      </c>
      <c r="C255" s="197">
        <v>15226</v>
      </c>
      <c r="D255" s="197">
        <v>684</v>
      </c>
      <c r="E255" s="197">
        <v>62</v>
      </c>
      <c r="F255" s="197">
        <v>1652</v>
      </c>
      <c r="G255" s="170">
        <f t="shared" si="13"/>
        <v>135293</v>
      </c>
      <c r="H255" s="197">
        <v>2005</v>
      </c>
      <c r="I255" s="197">
        <v>65</v>
      </c>
      <c r="J255" s="170">
        <v>16216</v>
      </c>
      <c r="K255" s="170">
        <v>60168</v>
      </c>
      <c r="L255" s="197">
        <v>76377</v>
      </c>
      <c r="M255" s="197">
        <v>816</v>
      </c>
      <c r="N255" s="177">
        <v>42026</v>
      </c>
      <c r="O255" s="197">
        <v>45</v>
      </c>
      <c r="P255" s="177">
        <f t="shared" si="16"/>
        <v>34351</v>
      </c>
      <c r="Q255" s="177">
        <f t="shared" si="17"/>
        <v>771</v>
      </c>
      <c r="R255" s="170">
        <f t="shared" si="18"/>
        <v>1.1432956163645461E-2</v>
      </c>
      <c r="S255" s="170">
        <f t="shared" si="19"/>
        <v>1.147574087481592E-3</v>
      </c>
      <c r="T255" s="170">
        <f t="shared" si="20"/>
        <v>2.1251486898834458E-2</v>
      </c>
      <c r="U255" s="170">
        <f t="shared" si="14"/>
        <v>59389.714285714283</v>
      </c>
      <c r="V255" s="170">
        <f t="shared" si="21"/>
        <v>30384.428571428572</v>
      </c>
      <c r="W255" s="170">
        <f t="shared" si="22"/>
        <v>29005.285714285714</v>
      </c>
      <c r="X255" s="170">
        <f t="shared" si="23"/>
        <v>645.71428571428567</v>
      </c>
      <c r="Y255" s="170">
        <f t="shared" si="24"/>
        <v>33.285714285714285</v>
      </c>
    </row>
    <row r="256" spans="1:25" s="170" customFormat="1" x14ac:dyDescent="0.35">
      <c r="A256" s="115">
        <v>44106</v>
      </c>
      <c r="B256" s="170">
        <f t="shared" si="12"/>
        <v>2151814</v>
      </c>
      <c r="C256" s="197">
        <v>15856</v>
      </c>
      <c r="D256" s="197">
        <v>565</v>
      </c>
      <c r="E256" s="197">
        <v>42</v>
      </c>
      <c r="F256" s="197">
        <v>1911</v>
      </c>
      <c r="G256" s="170">
        <f t="shared" si="13"/>
        <v>137204</v>
      </c>
      <c r="H256" s="197">
        <v>2316</v>
      </c>
      <c r="I256" s="197">
        <v>42</v>
      </c>
      <c r="J256" s="170">
        <v>16929</v>
      </c>
      <c r="K256" s="170">
        <v>47785</v>
      </c>
      <c r="L256" s="197">
        <v>64703</v>
      </c>
      <c r="M256" s="197">
        <v>673</v>
      </c>
      <c r="N256" s="177">
        <v>31602</v>
      </c>
      <c r="O256" s="197">
        <v>34</v>
      </c>
      <c r="P256" s="177">
        <f t="shared" si="16"/>
        <v>33101</v>
      </c>
      <c r="Q256" s="177">
        <f t="shared" si="17"/>
        <v>639</v>
      </c>
      <c r="R256" s="170">
        <f t="shared" si="18"/>
        <v>1.1320799704343057E-2</v>
      </c>
      <c r="S256" s="170">
        <f t="shared" si="19"/>
        <v>1.1468567265854187E-3</v>
      </c>
      <c r="T256" s="170">
        <f t="shared" si="20"/>
        <v>2.0879481689411353E-2</v>
      </c>
      <c r="U256" s="170">
        <f t="shared" si="14"/>
        <v>59915</v>
      </c>
      <c r="V256" s="170">
        <f t="shared" si="21"/>
        <v>30891.571428571428</v>
      </c>
      <c r="W256" s="170">
        <f t="shared" si="22"/>
        <v>29023.428571428572</v>
      </c>
      <c r="X256" s="170">
        <f t="shared" si="23"/>
        <v>645</v>
      </c>
      <c r="Y256" s="170">
        <f t="shared" si="24"/>
        <v>33.285714285714285</v>
      </c>
    </row>
    <row r="257" spans="1:25" s="170" customFormat="1" x14ac:dyDescent="0.35">
      <c r="A257" s="115">
        <v>44107</v>
      </c>
      <c r="B257" s="170">
        <f t="shared" si="12"/>
        <v>2162617</v>
      </c>
      <c r="C257" s="197">
        <v>10803</v>
      </c>
      <c r="D257" s="197">
        <v>408</v>
      </c>
      <c r="E257" s="197">
        <v>61</v>
      </c>
      <c r="F257" s="197">
        <v>1559</v>
      </c>
      <c r="G257" s="170">
        <f t="shared" si="13"/>
        <v>138763</v>
      </c>
      <c r="H257" s="197">
        <v>1865</v>
      </c>
      <c r="I257" s="197">
        <v>63</v>
      </c>
      <c r="J257" s="170">
        <v>11616</v>
      </c>
      <c r="K257" s="170">
        <v>17074</v>
      </c>
      <c r="L257" s="197">
        <v>28690</v>
      </c>
      <c r="M257" s="197">
        <v>484</v>
      </c>
      <c r="N257" s="177">
        <v>9146</v>
      </c>
      <c r="O257" s="197">
        <v>6</v>
      </c>
      <c r="P257" s="177">
        <f t="shared" si="16"/>
        <v>19544</v>
      </c>
      <c r="Q257" s="177">
        <f t="shared" si="17"/>
        <v>478</v>
      </c>
      <c r="R257" s="170">
        <f t="shared" si="18"/>
        <v>1.1416034155597722E-2</v>
      </c>
      <c r="S257" s="170">
        <f t="shared" si="19"/>
        <v>1.1330861145447055E-3</v>
      </c>
      <c r="T257" s="170">
        <f t="shared" si="20"/>
        <v>2.1044219499200854E-2</v>
      </c>
      <c r="U257" s="170">
        <f t="shared" si="14"/>
        <v>60228.571428571428</v>
      </c>
      <c r="V257" s="170">
        <f t="shared" si="21"/>
        <v>31104.571428571428</v>
      </c>
      <c r="W257" s="170">
        <f t="shared" si="22"/>
        <v>29124</v>
      </c>
      <c r="X257" s="170">
        <f t="shared" si="23"/>
        <v>654.57142857142856</v>
      </c>
      <c r="Y257" s="170">
        <f t="shared" si="24"/>
        <v>33</v>
      </c>
    </row>
    <row r="258" spans="1:25" s="170" customFormat="1" x14ac:dyDescent="0.35">
      <c r="A258" s="115">
        <v>44108</v>
      </c>
      <c r="B258" s="170">
        <f t="shared" si="12"/>
        <v>2169828</v>
      </c>
      <c r="C258" s="197">
        <v>7211</v>
      </c>
      <c r="D258" s="197">
        <v>292</v>
      </c>
      <c r="E258" s="197">
        <v>64</v>
      </c>
      <c r="F258" s="197">
        <v>1666</v>
      </c>
      <c r="G258" s="170">
        <f t="shared" si="13"/>
        <v>140429</v>
      </c>
      <c r="H258" s="197">
        <v>2026</v>
      </c>
      <c r="I258" s="197">
        <v>65</v>
      </c>
      <c r="J258" s="170">
        <v>7625</v>
      </c>
      <c r="K258" s="170">
        <v>19067</v>
      </c>
      <c r="L258" s="197">
        <v>26689</v>
      </c>
      <c r="M258" s="197">
        <v>359</v>
      </c>
      <c r="N258" s="177">
        <v>12617</v>
      </c>
      <c r="O258" s="197">
        <v>6</v>
      </c>
      <c r="P258" s="177">
        <f t="shared" si="16"/>
        <v>14072</v>
      </c>
      <c r="Q258" s="177">
        <f t="shared" si="17"/>
        <v>353</v>
      </c>
      <c r="R258" s="170">
        <f t="shared" si="18"/>
        <v>1.1535844694570856E-2</v>
      </c>
      <c r="S258" s="170">
        <f t="shared" si="19"/>
        <v>1.084210220617419E-3</v>
      </c>
      <c r="T258" s="170">
        <f t="shared" si="20"/>
        <v>2.1433711800000917E-2</v>
      </c>
      <c r="U258" s="170">
        <f t="shared" si="14"/>
        <v>60680.428571428572</v>
      </c>
      <c r="V258" s="170">
        <f t="shared" si="21"/>
        <v>31165.857142857141</v>
      </c>
      <c r="W258" s="170">
        <f t="shared" si="22"/>
        <v>29514.571428571428</v>
      </c>
      <c r="X258" s="170">
        <f t="shared" si="23"/>
        <v>668</v>
      </c>
      <c r="Y258" s="170">
        <f t="shared" si="24"/>
        <v>32</v>
      </c>
    </row>
    <row r="259" spans="1:25" s="170" customFormat="1" x14ac:dyDescent="0.35">
      <c r="A259" s="115">
        <v>44109</v>
      </c>
      <c r="B259" s="170">
        <f t="shared" si="12"/>
        <v>2190284</v>
      </c>
      <c r="C259" s="197">
        <v>20456</v>
      </c>
      <c r="D259" s="197">
        <v>748</v>
      </c>
      <c r="E259" s="197">
        <v>29</v>
      </c>
      <c r="F259" s="197">
        <v>870</v>
      </c>
      <c r="G259" s="170">
        <f t="shared" si="13"/>
        <v>141299</v>
      </c>
      <c r="H259" s="197">
        <v>1080</v>
      </c>
      <c r="I259" s="197">
        <v>29</v>
      </c>
      <c r="J259" s="170">
        <v>21769</v>
      </c>
      <c r="K259" s="170">
        <v>69811</v>
      </c>
      <c r="L259" s="197">
        <v>91554</v>
      </c>
      <c r="M259" s="197">
        <v>922</v>
      </c>
      <c r="N259" s="177">
        <v>45800</v>
      </c>
      <c r="O259" s="197">
        <v>42</v>
      </c>
      <c r="P259" s="177">
        <f t="shared" si="16"/>
        <v>45754</v>
      </c>
      <c r="Q259" s="177">
        <f t="shared" si="17"/>
        <v>880</v>
      </c>
      <c r="R259" s="170">
        <f t="shared" si="18"/>
        <v>1.1135831760084564E-2</v>
      </c>
      <c r="S259" s="170">
        <f t="shared" si="19"/>
        <v>9.7738724462199792E-4</v>
      </c>
      <c r="T259" s="170">
        <f t="shared" si="20"/>
        <v>2.0757684702498651E-2</v>
      </c>
      <c r="U259" s="170">
        <f t="shared" si="14"/>
        <v>61898</v>
      </c>
      <c r="V259" s="170">
        <f t="shared" si="21"/>
        <v>31788.571428571428</v>
      </c>
      <c r="W259" s="170">
        <f t="shared" si="22"/>
        <v>30109.428571428572</v>
      </c>
      <c r="X259" s="170">
        <f t="shared" si="23"/>
        <v>659.85714285714289</v>
      </c>
      <c r="Y259" s="170">
        <f t="shared" si="24"/>
        <v>29.428571428571427</v>
      </c>
    </row>
    <row r="260" spans="1:25" s="170" customFormat="1" x14ac:dyDescent="0.35">
      <c r="A260" s="115">
        <v>44110</v>
      </c>
      <c r="B260" s="170">
        <f t="shared" ref="B260:B323" si="25">C260+B259</f>
        <v>2210907</v>
      </c>
      <c r="C260" s="197">
        <v>20623</v>
      </c>
      <c r="D260" s="197">
        <v>735</v>
      </c>
      <c r="E260" s="197">
        <v>59</v>
      </c>
      <c r="F260" s="197">
        <v>2103</v>
      </c>
      <c r="G260" s="170">
        <f t="shared" ref="G260:G279" si="26">F260+G259</f>
        <v>143402</v>
      </c>
      <c r="H260" s="197">
        <v>2692</v>
      </c>
      <c r="I260" s="197">
        <v>60</v>
      </c>
      <c r="J260" s="170">
        <v>21969</v>
      </c>
      <c r="K260" s="170">
        <v>66313</v>
      </c>
      <c r="L260" s="197">
        <v>88266</v>
      </c>
      <c r="M260" s="197">
        <v>883</v>
      </c>
      <c r="N260" s="177">
        <v>41706</v>
      </c>
      <c r="O260" s="197">
        <v>22</v>
      </c>
      <c r="P260" s="177">
        <f t="shared" si="16"/>
        <v>46560</v>
      </c>
      <c r="Q260" s="177">
        <f t="shared" si="17"/>
        <v>861</v>
      </c>
      <c r="R260" s="170">
        <f t="shared" si="18"/>
        <v>1.1001318713080551E-2</v>
      </c>
      <c r="S260" s="170">
        <f t="shared" si="19"/>
        <v>9.1476715657529942E-4</v>
      </c>
      <c r="T260" s="170">
        <f t="shared" si="20"/>
        <v>2.0362493306107877E-2</v>
      </c>
      <c r="U260" s="170">
        <f t="shared" si="14"/>
        <v>63265.142857142855</v>
      </c>
      <c r="V260" s="170">
        <f t="shared" si="21"/>
        <v>32812.428571428572</v>
      </c>
      <c r="W260" s="170">
        <f t="shared" si="22"/>
        <v>30452.714285714286</v>
      </c>
      <c r="X260" s="170">
        <f t="shared" si="23"/>
        <v>668.14285714285711</v>
      </c>
      <c r="Y260" s="170">
        <f t="shared" si="24"/>
        <v>27.857142857142858</v>
      </c>
    </row>
    <row r="261" spans="1:25" s="170" customFormat="1" x14ac:dyDescent="0.35">
      <c r="A261" s="115">
        <v>44111</v>
      </c>
      <c r="B261" s="170">
        <f t="shared" si="25"/>
        <v>2230696</v>
      </c>
      <c r="C261" s="197">
        <v>19789</v>
      </c>
      <c r="D261" s="197">
        <v>722</v>
      </c>
      <c r="E261" s="197">
        <v>58</v>
      </c>
      <c r="F261" s="197">
        <v>2016</v>
      </c>
      <c r="G261" s="170">
        <f t="shared" si="26"/>
        <v>145418</v>
      </c>
      <c r="H261" s="197">
        <v>2672</v>
      </c>
      <c r="I261" s="197">
        <v>61</v>
      </c>
      <c r="J261" s="170">
        <v>21106</v>
      </c>
      <c r="K261" s="170">
        <v>57138</v>
      </c>
      <c r="L261" s="197">
        <v>78228</v>
      </c>
      <c r="M261" s="197">
        <v>878</v>
      </c>
      <c r="N261" s="177">
        <v>33834</v>
      </c>
      <c r="O261" s="197">
        <v>18</v>
      </c>
      <c r="P261" s="177">
        <f t="shared" si="16"/>
        <v>44394</v>
      </c>
      <c r="Q261" s="177">
        <f t="shared" si="17"/>
        <v>860</v>
      </c>
      <c r="R261" s="170">
        <f t="shared" si="18"/>
        <v>1.1033933470771628E-2</v>
      </c>
      <c r="S261" s="170">
        <f t="shared" si="19"/>
        <v>7.9822452717885303E-4</v>
      </c>
      <c r="T261" s="170">
        <f t="shared" si="20"/>
        <v>2.0363703653859096E-2</v>
      </c>
      <c r="U261" s="170">
        <f t="shared" si="14"/>
        <v>64929.571428571428</v>
      </c>
      <c r="V261" s="170">
        <f t="shared" si="21"/>
        <v>33968</v>
      </c>
      <c r="W261" s="170">
        <f t="shared" si="22"/>
        <v>30961.571428571428</v>
      </c>
      <c r="X261" s="170">
        <f t="shared" si="23"/>
        <v>691.71428571428567</v>
      </c>
      <c r="Y261" s="170">
        <f t="shared" si="24"/>
        <v>24.714285714285715</v>
      </c>
    </row>
    <row r="262" spans="1:25" s="170" customFormat="1" x14ac:dyDescent="0.35">
      <c r="A262" s="115">
        <v>44112</v>
      </c>
      <c r="B262" s="170">
        <f t="shared" si="25"/>
        <v>2248722</v>
      </c>
      <c r="C262" s="197">
        <v>18026</v>
      </c>
      <c r="D262" s="197">
        <v>835</v>
      </c>
      <c r="E262" s="197">
        <v>106</v>
      </c>
      <c r="F262" s="197">
        <v>2024</v>
      </c>
      <c r="G262" s="170">
        <f t="shared" si="26"/>
        <v>147442</v>
      </c>
      <c r="H262" s="197">
        <v>2641</v>
      </c>
      <c r="I262" s="197">
        <v>108</v>
      </c>
      <c r="J262" s="170">
        <v>19097</v>
      </c>
      <c r="K262" s="170">
        <v>68363</v>
      </c>
      <c r="L262" s="197">
        <v>87445</v>
      </c>
      <c r="M262" s="197">
        <v>997</v>
      </c>
      <c r="N262" s="177">
        <v>43641</v>
      </c>
      <c r="O262" s="197">
        <v>26</v>
      </c>
      <c r="P262" s="177">
        <f t="shared" si="16"/>
        <v>43804</v>
      </c>
      <c r="Q262" s="177">
        <f t="shared" si="17"/>
        <v>971</v>
      </c>
      <c r="R262" s="170">
        <f t="shared" si="18"/>
        <v>1.1160393062342264E-2</v>
      </c>
      <c r="S262" s="170">
        <f t="shared" si="19"/>
        <v>7.0530259313200151E-4</v>
      </c>
      <c r="T262" s="170">
        <f t="shared" si="20"/>
        <v>2.0394047623862897E-2</v>
      </c>
      <c r="U262" s="170">
        <f t="shared" si="14"/>
        <v>66510.71428571429</v>
      </c>
      <c r="V262" s="170">
        <f t="shared" si="21"/>
        <v>35318.428571428572</v>
      </c>
      <c r="W262" s="170">
        <f t="shared" si="22"/>
        <v>31192.285714285714</v>
      </c>
      <c r="X262" s="170">
        <f t="shared" si="23"/>
        <v>720.28571428571433</v>
      </c>
      <c r="Y262" s="170">
        <f t="shared" si="24"/>
        <v>22</v>
      </c>
    </row>
    <row r="263" spans="1:25" s="170" customFormat="1" x14ac:dyDescent="0.35">
      <c r="A263" s="115">
        <v>44113</v>
      </c>
      <c r="B263" s="170">
        <f t="shared" si="25"/>
        <v>2263694</v>
      </c>
      <c r="C263" s="197">
        <v>14972</v>
      </c>
      <c r="D263" s="197">
        <v>688</v>
      </c>
      <c r="E263" s="197">
        <v>57</v>
      </c>
      <c r="F263" s="197">
        <v>1973</v>
      </c>
      <c r="G263" s="170">
        <f t="shared" si="26"/>
        <v>149415</v>
      </c>
      <c r="H263" s="197">
        <v>2607</v>
      </c>
      <c r="I263" s="197">
        <v>59</v>
      </c>
      <c r="J263" s="170">
        <v>15834</v>
      </c>
      <c r="K263" s="170">
        <v>44087</v>
      </c>
      <c r="L263" s="197">
        <v>59919</v>
      </c>
      <c r="M263" s="197">
        <v>881</v>
      </c>
      <c r="N263" s="177">
        <v>24761</v>
      </c>
      <c r="O263" s="197">
        <v>16</v>
      </c>
      <c r="P263" s="177">
        <f t="shared" si="16"/>
        <v>35158</v>
      </c>
      <c r="Q263" s="177">
        <f t="shared" si="17"/>
        <v>865</v>
      </c>
      <c r="R263" s="170">
        <f t="shared" si="18"/>
        <v>1.1727659611407341E-2</v>
      </c>
      <c r="S263" s="170">
        <f t="shared" si="19"/>
        <v>6.4301080352710343E-4</v>
      </c>
      <c r="T263" s="170">
        <f t="shared" si="20"/>
        <v>2.113235400303266E-2</v>
      </c>
      <c r="U263" s="170">
        <f t="shared" si="14"/>
        <v>65827.28571428571</v>
      </c>
      <c r="V263" s="170">
        <f t="shared" si="21"/>
        <v>35612.285714285717</v>
      </c>
      <c r="W263" s="170">
        <f t="shared" si="22"/>
        <v>30215</v>
      </c>
      <c r="X263" s="170">
        <f t="shared" si="23"/>
        <v>752.57142857142856</v>
      </c>
      <c r="Y263" s="170">
        <f t="shared" si="24"/>
        <v>19.428571428571427</v>
      </c>
    </row>
    <row r="264" spans="1:25" s="170" customFormat="1" x14ac:dyDescent="0.35">
      <c r="A264" s="115">
        <v>44114</v>
      </c>
      <c r="B264" s="170">
        <f t="shared" si="25"/>
        <v>2273497</v>
      </c>
      <c r="C264" s="197">
        <v>9803</v>
      </c>
      <c r="D264" s="197">
        <v>411</v>
      </c>
      <c r="E264" s="197">
        <v>58</v>
      </c>
      <c r="F264" s="197">
        <v>1597</v>
      </c>
      <c r="G264" s="170">
        <f t="shared" si="26"/>
        <v>151012</v>
      </c>
      <c r="H264" s="197">
        <v>2073</v>
      </c>
      <c r="I264" s="197">
        <v>61</v>
      </c>
      <c r="J264" s="170">
        <v>10353</v>
      </c>
      <c r="K264" s="170">
        <v>12784</v>
      </c>
      <c r="L264" s="197">
        <v>23138</v>
      </c>
      <c r="M264" s="197">
        <v>515</v>
      </c>
      <c r="N264" s="177">
        <v>3599</v>
      </c>
      <c r="O264" s="197">
        <v>5</v>
      </c>
      <c r="P264" s="177">
        <f t="shared" si="16"/>
        <v>19539</v>
      </c>
      <c r="Q264" s="177">
        <f t="shared" si="17"/>
        <v>510</v>
      </c>
      <c r="R264" s="170">
        <f t="shared" si="18"/>
        <v>1.1938783803672358E-2</v>
      </c>
      <c r="S264" s="170">
        <f t="shared" si="19"/>
        <v>6.5547344604239698E-4</v>
      </c>
      <c r="T264" s="170">
        <f t="shared" si="20"/>
        <v>2.1261147058941516E-2</v>
      </c>
      <c r="U264" s="170">
        <f t="shared" si="14"/>
        <v>65034.142857142855</v>
      </c>
      <c r="V264" s="170">
        <f t="shared" si="21"/>
        <v>35611.571428571428</v>
      </c>
      <c r="W264" s="170">
        <f t="shared" si="22"/>
        <v>29422.571428571428</v>
      </c>
      <c r="X264" s="170">
        <f t="shared" si="23"/>
        <v>757.14285714285711</v>
      </c>
      <c r="Y264" s="170">
        <f t="shared" si="24"/>
        <v>19.285714285714285</v>
      </c>
    </row>
    <row r="265" spans="1:25" s="170" customFormat="1" x14ac:dyDescent="0.35">
      <c r="A265" s="115">
        <v>44115</v>
      </c>
      <c r="B265" s="170">
        <f t="shared" si="25"/>
        <v>2280349</v>
      </c>
      <c r="C265" s="197">
        <v>6852</v>
      </c>
      <c r="D265" s="197">
        <v>264</v>
      </c>
      <c r="E265" s="197">
        <v>74</v>
      </c>
      <c r="F265" s="197">
        <v>1340</v>
      </c>
      <c r="G265" s="170">
        <f t="shared" si="26"/>
        <v>152352</v>
      </c>
      <c r="H265" s="197">
        <v>1749</v>
      </c>
      <c r="I265" s="197">
        <v>75</v>
      </c>
      <c r="J265" s="170">
        <v>7238</v>
      </c>
      <c r="K265" s="170">
        <v>16024</v>
      </c>
      <c r="L265" s="197">
        <v>23259</v>
      </c>
      <c r="M265" s="197">
        <v>328</v>
      </c>
      <c r="N265" s="177">
        <v>9650</v>
      </c>
      <c r="O265" s="197">
        <v>1</v>
      </c>
      <c r="P265" s="177">
        <f t="shared" si="16"/>
        <v>13609</v>
      </c>
      <c r="Q265" s="177">
        <f t="shared" si="17"/>
        <v>327</v>
      </c>
      <c r="R265" s="170">
        <f t="shared" si="18"/>
        <v>1.1960806446972061E-2</v>
      </c>
      <c r="S265" s="170">
        <f t="shared" si="19"/>
        <v>6.4042248178490676E-4</v>
      </c>
      <c r="T265" s="170">
        <f t="shared" si="20"/>
        <v>2.1196215707866794E-2</v>
      </c>
      <c r="U265" s="170">
        <f t="shared" ref="U265:U328" si="27">AVERAGE(L259:L265)</f>
        <v>64544.142857142855</v>
      </c>
      <c r="V265" s="170">
        <f t="shared" si="21"/>
        <v>35545.428571428572</v>
      </c>
      <c r="W265" s="170">
        <f t="shared" si="22"/>
        <v>28998.714285714286</v>
      </c>
      <c r="X265" s="170">
        <f t="shared" si="23"/>
        <v>753.42857142857144</v>
      </c>
      <c r="Y265" s="170">
        <f t="shared" si="24"/>
        <v>18.571428571428573</v>
      </c>
    </row>
    <row r="266" spans="1:25" s="170" customFormat="1" x14ac:dyDescent="0.35">
      <c r="A266" s="115">
        <v>44116</v>
      </c>
      <c r="B266" s="170">
        <f t="shared" si="25"/>
        <v>2293378</v>
      </c>
      <c r="C266" s="197">
        <v>13029</v>
      </c>
      <c r="D266" s="197">
        <v>593</v>
      </c>
      <c r="E266" s="197">
        <v>82</v>
      </c>
      <c r="F266" s="197">
        <v>2029</v>
      </c>
      <c r="G266" s="170">
        <f t="shared" si="26"/>
        <v>154381</v>
      </c>
      <c r="H266" s="197">
        <v>2680</v>
      </c>
      <c r="I266" s="197">
        <v>83</v>
      </c>
      <c r="J266" s="170">
        <v>13772</v>
      </c>
      <c r="K266" s="170">
        <v>46106</v>
      </c>
      <c r="L266" s="197">
        <v>59864</v>
      </c>
      <c r="M266" s="197">
        <v>751</v>
      </c>
      <c r="N266" s="177">
        <v>28628</v>
      </c>
      <c r="O266" s="197">
        <v>20</v>
      </c>
      <c r="P266" s="177">
        <f t="shared" si="16"/>
        <v>31236</v>
      </c>
      <c r="Q266" s="177">
        <f t="shared" si="17"/>
        <v>731</v>
      </c>
      <c r="R266" s="170">
        <f t="shared" si="18"/>
        <v>1.2455994611050679E-2</v>
      </c>
      <c r="S266" s="170">
        <f t="shared" si="19"/>
        <v>5.8121074809357491E-4</v>
      </c>
      <c r="T266" s="170">
        <f t="shared" si="20"/>
        <v>2.1873666239863424E-2</v>
      </c>
      <c r="U266" s="170">
        <f t="shared" si="27"/>
        <v>60017</v>
      </c>
      <c r="V266" s="170">
        <f t="shared" si="21"/>
        <v>33471.428571428572</v>
      </c>
      <c r="W266" s="170">
        <f t="shared" si="22"/>
        <v>26545.571428571428</v>
      </c>
      <c r="X266" s="170">
        <f t="shared" si="23"/>
        <v>732.14285714285711</v>
      </c>
      <c r="Y266" s="170">
        <f t="shared" si="24"/>
        <v>15.428571428571429</v>
      </c>
    </row>
    <row r="267" spans="1:25" s="170" customFormat="1" x14ac:dyDescent="0.35">
      <c r="A267" s="115">
        <v>44117</v>
      </c>
      <c r="B267" s="170">
        <f t="shared" si="25"/>
        <v>2310600</v>
      </c>
      <c r="C267" s="197">
        <v>17222</v>
      </c>
      <c r="D267" s="197">
        <v>785</v>
      </c>
      <c r="E267" s="197">
        <v>51</v>
      </c>
      <c r="F267" s="197">
        <v>1850</v>
      </c>
      <c r="G267" s="170">
        <f t="shared" si="26"/>
        <v>156231</v>
      </c>
      <c r="H267" s="197">
        <v>2450</v>
      </c>
      <c r="I267" s="197">
        <v>52</v>
      </c>
      <c r="J267" s="170">
        <v>18174</v>
      </c>
      <c r="K267" s="170">
        <v>69732</v>
      </c>
      <c r="L267" s="197">
        <v>87888</v>
      </c>
      <c r="M267" s="197">
        <v>943</v>
      </c>
      <c r="N267" s="177">
        <v>44540</v>
      </c>
      <c r="O267" s="197">
        <v>63</v>
      </c>
      <c r="P267" s="177">
        <f t="shared" si="16"/>
        <v>43348</v>
      </c>
      <c r="Q267" s="177">
        <f t="shared" si="17"/>
        <v>880</v>
      </c>
      <c r="R267" s="170">
        <f t="shared" si="18"/>
        <v>1.2610157215997484E-2</v>
      </c>
      <c r="S267" s="170">
        <f t="shared" si="19"/>
        <v>7.8980986255188098E-4</v>
      </c>
      <c r="T267" s="170">
        <f t="shared" si="20"/>
        <v>2.2259918299522261E-2</v>
      </c>
      <c r="U267" s="170">
        <f t="shared" si="27"/>
        <v>59963</v>
      </c>
      <c r="V267" s="170">
        <f t="shared" si="21"/>
        <v>33012.571428571428</v>
      </c>
      <c r="W267" s="170">
        <f t="shared" si="22"/>
        <v>26950.428571428572</v>
      </c>
      <c r="X267" s="170">
        <f t="shared" si="23"/>
        <v>734.85714285714289</v>
      </c>
      <c r="Y267" s="170">
        <f t="shared" si="24"/>
        <v>21.285714285714285</v>
      </c>
    </row>
    <row r="268" spans="1:25" s="170" customFormat="1" x14ac:dyDescent="0.35">
      <c r="A268" s="115">
        <v>44118</v>
      </c>
      <c r="B268" s="170">
        <f t="shared" si="25"/>
        <v>2329734</v>
      </c>
      <c r="C268" s="197">
        <v>19134</v>
      </c>
      <c r="D268" s="197">
        <v>896</v>
      </c>
      <c r="E268" s="197">
        <v>71</v>
      </c>
      <c r="F268" s="197">
        <v>1999</v>
      </c>
      <c r="G268" s="170">
        <f t="shared" si="26"/>
        <v>158230</v>
      </c>
      <c r="H268" s="197">
        <v>2484</v>
      </c>
      <c r="I268" s="197">
        <v>72</v>
      </c>
      <c r="J268" s="170">
        <v>20306</v>
      </c>
      <c r="K268" s="170">
        <v>64686</v>
      </c>
      <c r="L268" s="197">
        <v>84980</v>
      </c>
      <c r="M268" s="197">
        <v>1135</v>
      </c>
      <c r="N268" s="177">
        <v>39070</v>
      </c>
      <c r="O268" s="197">
        <v>51</v>
      </c>
      <c r="P268" s="177">
        <f t="shared" si="16"/>
        <v>45910</v>
      </c>
      <c r="Q268" s="177">
        <f t="shared" si="17"/>
        <v>1084</v>
      </c>
      <c r="R268" s="170">
        <f t="shared" si="18"/>
        <v>1.3013109242121207E-2</v>
      </c>
      <c r="S268" s="170">
        <f t="shared" si="19"/>
        <v>9.3868141049775907E-4</v>
      </c>
      <c r="T268" s="170">
        <f t="shared" si="20"/>
        <v>2.30778490481677E-2</v>
      </c>
      <c r="U268" s="170">
        <f t="shared" si="27"/>
        <v>60927.571428571428</v>
      </c>
      <c r="V268" s="170">
        <f t="shared" si="21"/>
        <v>33229.142857142855</v>
      </c>
      <c r="W268" s="170">
        <f t="shared" si="22"/>
        <v>27698.428571428572</v>
      </c>
      <c r="X268" s="170">
        <f t="shared" si="23"/>
        <v>766.85714285714289</v>
      </c>
      <c r="Y268" s="170">
        <f t="shared" si="24"/>
        <v>26</v>
      </c>
    </row>
    <row r="269" spans="1:25" s="170" customFormat="1" x14ac:dyDescent="0.35">
      <c r="A269" s="115">
        <v>44119</v>
      </c>
      <c r="B269" s="170">
        <f t="shared" si="25"/>
        <v>2347177</v>
      </c>
      <c r="C269" s="197">
        <v>17443</v>
      </c>
      <c r="D269" s="197">
        <v>949</v>
      </c>
      <c r="E269" s="197">
        <v>57</v>
      </c>
      <c r="F269" s="197">
        <v>1808</v>
      </c>
      <c r="G269" s="170">
        <f t="shared" si="26"/>
        <v>160038</v>
      </c>
      <c r="H269" s="197">
        <v>2254</v>
      </c>
      <c r="I269" s="197">
        <v>57</v>
      </c>
      <c r="J269" s="170">
        <v>18532</v>
      </c>
      <c r="K269" s="170">
        <v>69147</v>
      </c>
      <c r="L269" s="197">
        <v>87663</v>
      </c>
      <c r="M269" s="197">
        <v>1171</v>
      </c>
      <c r="N269" s="177">
        <v>44102</v>
      </c>
      <c r="O269" s="197">
        <v>38</v>
      </c>
      <c r="P269" s="177">
        <f t="shared" si="16"/>
        <v>43561</v>
      </c>
      <c r="Q269" s="177">
        <f t="shared" si="17"/>
        <v>1133</v>
      </c>
      <c r="R269" s="170">
        <f t="shared" si="18"/>
        <v>1.3414231177541709E-2</v>
      </c>
      <c r="S269" s="170">
        <f t="shared" si="19"/>
        <v>9.9819912528942636E-4</v>
      </c>
      <c r="T269" s="170">
        <f t="shared" si="20"/>
        <v>2.3799174560274746E-2</v>
      </c>
      <c r="U269" s="170">
        <f t="shared" si="27"/>
        <v>60958.714285714283</v>
      </c>
      <c r="V269" s="170">
        <f t="shared" si="21"/>
        <v>33194.428571428572</v>
      </c>
      <c r="W269" s="170">
        <f t="shared" si="22"/>
        <v>27764.285714285714</v>
      </c>
      <c r="X269" s="170">
        <f t="shared" si="23"/>
        <v>790</v>
      </c>
      <c r="Y269" s="170">
        <f t="shared" si="24"/>
        <v>27.714285714285715</v>
      </c>
    </row>
    <row r="270" spans="1:25" s="170" customFormat="1" x14ac:dyDescent="0.35">
      <c r="A270" s="115">
        <v>44120</v>
      </c>
      <c r="B270" s="170">
        <f t="shared" si="25"/>
        <v>2363212</v>
      </c>
      <c r="C270" s="197">
        <v>16035</v>
      </c>
      <c r="D270" s="197">
        <v>865</v>
      </c>
      <c r="E270" s="197">
        <v>83</v>
      </c>
      <c r="F270" s="197">
        <v>1880</v>
      </c>
      <c r="G270" s="170">
        <f t="shared" si="26"/>
        <v>161918</v>
      </c>
      <c r="H270" s="197">
        <v>2356</v>
      </c>
      <c r="I270" s="197">
        <v>86</v>
      </c>
      <c r="J270" s="170">
        <v>16911</v>
      </c>
      <c r="K270" s="170">
        <v>57741</v>
      </c>
      <c r="L270" s="197">
        <v>74645</v>
      </c>
      <c r="M270" s="197">
        <v>1086</v>
      </c>
      <c r="N270" s="177">
        <v>36705</v>
      </c>
      <c r="O270" s="197">
        <v>27</v>
      </c>
      <c r="P270" s="177">
        <f t="shared" si="16"/>
        <v>37940</v>
      </c>
      <c r="Q270" s="177">
        <f t="shared" si="17"/>
        <v>1059</v>
      </c>
      <c r="R270" s="170">
        <f t="shared" si="18"/>
        <v>1.3431135133665733E-2</v>
      </c>
      <c r="S270" s="170">
        <f t="shared" si="19"/>
        <v>9.937273987609917E-4</v>
      </c>
      <c r="T270" s="170">
        <f t="shared" si="20"/>
        <v>2.434263405672293E-2</v>
      </c>
      <c r="U270" s="170">
        <f t="shared" si="27"/>
        <v>63062.428571428572</v>
      </c>
      <c r="V270" s="170">
        <f t="shared" si="21"/>
        <v>33591.857142857145</v>
      </c>
      <c r="W270" s="170">
        <f t="shared" si="22"/>
        <v>29470.571428571428</v>
      </c>
      <c r="X270" s="170">
        <f t="shared" si="23"/>
        <v>817.71428571428567</v>
      </c>
      <c r="Y270" s="170">
        <f t="shared" si="24"/>
        <v>29.285714285714285</v>
      </c>
    </row>
    <row r="271" spans="1:25" s="170" customFormat="1" x14ac:dyDescent="0.35">
      <c r="A271" s="115">
        <v>44121</v>
      </c>
      <c r="B271" s="170">
        <f t="shared" si="25"/>
        <v>2373003</v>
      </c>
      <c r="C271" s="197">
        <v>9791</v>
      </c>
      <c r="D271" s="197">
        <v>542</v>
      </c>
      <c r="E271" s="197">
        <v>86</v>
      </c>
      <c r="F271" s="197">
        <v>1356</v>
      </c>
      <c r="G271" s="170">
        <f t="shared" si="26"/>
        <v>163274</v>
      </c>
      <c r="H271" s="197">
        <v>1673</v>
      </c>
      <c r="I271" s="197">
        <v>89</v>
      </c>
      <c r="J271" s="170">
        <v>10301</v>
      </c>
      <c r="K271" s="170">
        <v>18651</v>
      </c>
      <c r="L271" s="197">
        <v>28947</v>
      </c>
      <c r="M271" s="197">
        <v>662</v>
      </c>
      <c r="N271" s="177">
        <v>8817</v>
      </c>
      <c r="O271" s="197">
        <v>13</v>
      </c>
      <c r="P271" s="177">
        <f t="shared" si="16"/>
        <v>20130</v>
      </c>
      <c r="Q271" s="177">
        <f t="shared" si="17"/>
        <v>649</v>
      </c>
      <c r="R271" s="170">
        <f t="shared" si="18"/>
        <v>1.3585364653904116E-2</v>
      </c>
      <c r="S271" s="170">
        <f t="shared" si="19"/>
        <v>1.007035061840463E-3</v>
      </c>
      <c r="T271" s="170">
        <f t="shared" si="20"/>
        <v>2.4871253192157262E-2</v>
      </c>
      <c r="U271" s="170">
        <f t="shared" si="27"/>
        <v>63892.285714285717</v>
      </c>
      <c r="V271" s="170">
        <f t="shared" si="21"/>
        <v>33676.285714285717</v>
      </c>
      <c r="W271" s="170">
        <f t="shared" si="22"/>
        <v>30216</v>
      </c>
      <c r="X271" s="170">
        <f t="shared" si="23"/>
        <v>837.57142857142856</v>
      </c>
      <c r="Y271" s="170">
        <f t="shared" si="24"/>
        <v>30.428571428571427</v>
      </c>
    </row>
    <row r="272" spans="1:25" s="170" customFormat="1" x14ac:dyDescent="0.35">
      <c r="A272" s="115">
        <v>44122</v>
      </c>
      <c r="B272" s="170">
        <f t="shared" si="25"/>
        <v>2379940</v>
      </c>
      <c r="C272" s="197">
        <v>6937</v>
      </c>
      <c r="D272" s="197">
        <v>331</v>
      </c>
      <c r="E272" s="197">
        <v>70</v>
      </c>
      <c r="F272" s="197">
        <v>1372</v>
      </c>
      <c r="G272" s="170">
        <f t="shared" si="26"/>
        <v>164646</v>
      </c>
      <c r="H272" s="197">
        <v>1778</v>
      </c>
      <c r="I272" s="197">
        <v>75</v>
      </c>
      <c r="J272" s="170">
        <v>7304</v>
      </c>
      <c r="K272" s="170">
        <v>18607</v>
      </c>
      <c r="L272" s="197">
        <v>25909</v>
      </c>
      <c r="M272" s="197">
        <v>397</v>
      </c>
      <c r="N272" s="177">
        <v>11437</v>
      </c>
      <c r="O272" s="197">
        <v>8</v>
      </c>
      <c r="P272" s="177">
        <f t="shared" si="16"/>
        <v>14472</v>
      </c>
      <c r="Q272" s="177">
        <f t="shared" si="17"/>
        <v>389</v>
      </c>
      <c r="R272" s="170">
        <f t="shared" si="18"/>
        <v>1.36587122357167E-2</v>
      </c>
      <c r="S272" s="170">
        <f t="shared" si="19"/>
        <v>1.0314159935114558E-3</v>
      </c>
      <c r="T272" s="170">
        <f t="shared" si="20"/>
        <v>2.5042582957518482E-2</v>
      </c>
      <c r="U272" s="170">
        <f t="shared" si="27"/>
        <v>64270.857142857145</v>
      </c>
      <c r="V272" s="170">
        <f t="shared" si="21"/>
        <v>33799.571428571428</v>
      </c>
      <c r="W272" s="170">
        <f t="shared" si="22"/>
        <v>30471.285714285714</v>
      </c>
      <c r="X272" s="170">
        <f t="shared" si="23"/>
        <v>846.42857142857144</v>
      </c>
      <c r="Y272" s="170">
        <f t="shared" si="24"/>
        <v>31.428571428571427</v>
      </c>
    </row>
    <row r="273" spans="1:25" s="170" customFormat="1" x14ac:dyDescent="0.35">
      <c r="A273" s="115">
        <v>44123</v>
      </c>
      <c r="B273" s="170">
        <f t="shared" si="25"/>
        <v>2399064</v>
      </c>
      <c r="C273" s="197">
        <v>19124</v>
      </c>
      <c r="D273" s="197">
        <v>1078</v>
      </c>
      <c r="E273" s="197">
        <v>99</v>
      </c>
      <c r="F273" s="197">
        <v>2122</v>
      </c>
      <c r="G273" s="170">
        <f t="shared" si="26"/>
        <v>166768</v>
      </c>
      <c r="H273" s="197">
        <v>2689</v>
      </c>
      <c r="I273" s="197">
        <v>103</v>
      </c>
      <c r="J273" s="170">
        <v>20152</v>
      </c>
      <c r="K273" s="170">
        <v>67481</v>
      </c>
      <c r="L273" s="197">
        <v>87603</v>
      </c>
      <c r="M273" s="197">
        <v>1327</v>
      </c>
      <c r="N273" s="177">
        <v>40481</v>
      </c>
      <c r="O273" s="197">
        <v>42</v>
      </c>
      <c r="P273" s="177">
        <f t="shared" ref="P273:P336" si="28">L273-N273</f>
        <v>47122</v>
      </c>
      <c r="Q273" s="177">
        <f t="shared" ref="Q273:Q336" si="29">M273-O273</f>
        <v>1285</v>
      </c>
      <c r="R273" s="170">
        <f t="shared" si="18"/>
        <v>1.4071414364525213E-2</v>
      </c>
      <c r="S273" s="170">
        <f t="shared" si="19"/>
        <v>1.0748294485503126E-3</v>
      </c>
      <c r="T273" s="170">
        <f t="shared" si="20"/>
        <v>2.5661133620877446E-2</v>
      </c>
      <c r="U273" s="170">
        <f t="shared" si="27"/>
        <v>68233.571428571435</v>
      </c>
      <c r="V273" s="170">
        <f t="shared" si="21"/>
        <v>36069</v>
      </c>
      <c r="W273" s="170">
        <f t="shared" si="22"/>
        <v>32164.571428571428</v>
      </c>
      <c r="X273" s="170">
        <f t="shared" si="23"/>
        <v>925.57142857142856</v>
      </c>
      <c r="Y273" s="170">
        <f t="shared" si="24"/>
        <v>34.571428571428569</v>
      </c>
    </row>
    <row r="274" spans="1:25" s="170" customFormat="1" x14ac:dyDescent="0.35">
      <c r="A274" s="115">
        <v>44124</v>
      </c>
      <c r="B274" s="170">
        <f t="shared" si="25"/>
        <v>2418179</v>
      </c>
      <c r="C274" s="197">
        <v>19115</v>
      </c>
      <c r="D274" s="197">
        <v>1118</v>
      </c>
      <c r="E274" s="197">
        <v>94</v>
      </c>
      <c r="F274" s="197">
        <v>1910</v>
      </c>
      <c r="G274" s="170">
        <f t="shared" si="26"/>
        <v>168678</v>
      </c>
      <c r="H274" s="197">
        <v>2435</v>
      </c>
      <c r="I274" s="197">
        <v>95</v>
      </c>
      <c r="J274" s="170">
        <v>20168</v>
      </c>
      <c r="K274" s="170">
        <v>70677</v>
      </c>
      <c r="L274" s="197">
        <v>90831</v>
      </c>
      <c r="M274" s="197">
        <v>1324</v>
      </c>
      <c r="N274" s="177">
        <v>42242</v>
      </c>
      <c r="O274" s="197">
        <v>53</v>
      </c>
      <c r="P274" s="177">
        <f t="shared" si="28"/>
        <v>48589</v>
      </c>
      <c r="Q274" s="177">
        <f t="shared" si="29"/>
        <v>1271</v>
      </c>
      <c r="R274" s="170">
        <f t="shared" si="18"/>
        <v>1.4778038112439605E-2</v>
      </c>
      <c r="S274" s="170">
        <f t="shared" si="19"/>
        <v>1.0410403223635204E-3</v>
      </c>
      <c r="T274" s="170">
        <f t="shared" si="20"/>
        <v>2.6656423150346883E-2</v>
      </c>
      <c r="U274" s="170">
        <f t="shared" si="27"/>
        <v>68654</v>
      </c>
      <c r="V274" s="170">
        <f t="shared" si="21"/>
        <v>36817.714285714283</v>
      </c>
      <c r="W274" s="170">
        <f t="shared" si="22"/>
        <v>31836.285714285714</v>
      </c>
      <c r="X274" s="170">
        <f t="shared" si="23"/>
        <v>981.42857142857144</v>
      </c>
      <c r="Y274" s="170">
        <f t="shared" si="24"/>
        <v>33.142857142857146</v>
      </c>
    </row>
    <row r="275" spans="1:25" s="170" customFormat="1" x14ac:dyDescent="0.35">
      <c r="A275" s="115">
        <v>44125</v>
      </c>
      <c r="B275" s="170">
        <f t="shared" si="25"/>
        <v>2436646</v>
      </c>
      <c r="C275" s="197">
        <v>18467</v>
      </c>
      <c r="D275" s="197">
        <v>1199</v>
      </c>
      <c r="E275" s="197">
        <v>119</v>
      </c>
      <c r="F275" s="197">
        <v>1949</v>
      </c>
      <c r="G275" s="170">
        <f t="shared" si="26"/>
        <v>170627</v>
      </c>
      <c r="H275" s="197">
        <v>2442</v>
      </c>
      <c r="I275" s="197">
        <v>119</v>
      </c>
      <c r="J275" s="170">
        <v>19451</v>
      </c>
      <c r="K275" s="170">
        <v>62680</v>
      </c>
      <c r="L275" s="197">
        <v>82119</v>
      </c>
      <c r="M275" s="197">
        <v>1428</v>
      </c>
      <c r="N275" s="177">
        <v>34464</v>
      </c>
      <c r="O275" s="197">
        <v>42</v>
      </c>
      <c r="P275" s="177">
        <f t="shared" si="28"/>
        <v>47655</v>
      </c>
      <c r="Q275" s="177">
        <f t="shared" si="29"/>
        <v>1386</v>
      </c>
      <c r="R275" s="170">
        <f t="shared" si="18"/>
        <v>1.5479876160990712E-2</v>
      </c>
      <c r="S275" s="170">
        <f t="shared" si="19"/>
        <v>1.0217733954033944E-3</v>
      </c>
      <c r="T275" s="170">
        <f t="shared" si="20"/>
        <v>2.7641066948267422E-2</v>
      </c>
      <c r="U275" s="170">
        <f t="shared" si="27"/>
        <v>68245.28571428571</v>
      </c>
      <c r="V275" s="170">
        <f t="shared" si="21"/>
        <v>37067</v>
      </c>
      <c r="W275" s="170">
        <f t="shared" si="22"/>
        <v>31178.285714285714</v>
      </c>
      <c r="X275" s="170">
        <f t="shared" si="23"/>
        <v>1024.5714285714287</v>
      </c>
      <c r="Y275" s="170">
        <f t="shared" si="24"/>
        <v>31.857142857142858</v>
      </c>
    </row>
    <row r="276" spans="1:25" s="170" customFormat="1" x14ac:dyDescent="0.35">
      <c r="A276" s="115">
        <v>44126</v>
      </c>
      <c r="B276" s="170">
        <f t="shared" si="25"/>
        <v>2455253</v>
      </c>
      <c r="C276" s="197">
        <v>18607</v>
      </c>
      <c r="D276" s="197">
        <v>1374</v>
      </c>
      <c r="E276" s="197">
        <v>129</v>
      </c>
      <c r="F276" s="197">
        <v>1880</v>
      </c>
      <c r="G276" s="170">
        <f t="shared" si="26"/>
        <v>172507</v>
      </c>
      <c r="H276" s="197">
        <v>2348</v>
      </c>
      <c r="I276" s="197">
        <v>131</v>
      </c>
      <c r="J276" s="170">
        <v>19558</v>
      </c>
      <c r="K276" s="170">
        <v>69613</v>
      </c>
      <c r="L276" s="197">
        <v>89159</v>
      </c>
      <c r="M276" s="197">
        <v>1599</v>
      </c>
      <c r="N276" s="177">
        <v>42838</v>
      </c>
      <c r="O276" s="197">
        <v>39</v>
      </c>
      <c r="P276" s="177">
        <f t="shared" si="28"/>
        <v>46321</v>
      </c>
      <c r="Q276" s="177">
        <f t="shared" si="29"/>
        <v>1560</v>
      </c>
      <c r="R276" s="170">
        <f t="shared" si="18"/>
        <v>1.6324682343759455E-2</v>
      </c>
      <c r="S276" s="170">
        <f t="shared" si="19"/>
        <v>1.0323341813221251E-3</v>
      </c>
      <c r="T276" s="170">
        <f t="shared" si="20"/>
        <v>2.897848826788799E-2</v>
      </c>
      <c r="U276" s="170">
        <f t="shared" si="27"/>
        <v>68459</v>
      </c>
      <c r="V276" s="170">
        <f t="shared" si="21"/>
        <v>37461.285714285717</v>
      </c>
      <c r="W276" s="170">
        <f t="shared" si="22"/>
        <v>30997.714285714286</v>
      </c>
      <c r="X276" s="170">
        <f t="shared" si="23"/>
        <v>1085.5714285714287</v>
      </c>
      <c r="Y276" s="170">
        <f t="shared" si="24"/>
        <v>32</v>
      </c>
    </row>
    <row r="277" spans="1:25" s="170" customFormat="1" x14ac:dyDescent="0.35">
      <c r="A277" s="115">
        <v>44127</v>
      </c>
      <c r="B277" s="170">
        <f t="shared" si="25"/>
        <v>2472475</v>
      </c>
      <c r="C277" s="197">
        <v>17222</v>
      </c>
      <c r="D277" s="197">
        <v>1221</v>
      </c>
      <c r="E277" s="197">
        <v>95</v>
      </c>
      <c r="F277" s="197">
        <v>1843</v>
      </c>
      <c r="G277" s="170">
        <f t="shared" si="26"/>
        <v>174350</v>
      </c>
      <c r="H277" s="197">
        <v>2314</v>
      </c>
      <c r="I277" s="197">
        <v>100</v>
      </c>
      <c r="J277" s="170">
        <v>18065</v>
      </c>
      <c r="K277" s="170">
        <v>56424</v>
      </c>
      <c r="L277" s="197">
        <v>74466</v>
      </c>
      <c r="M277" s="197">
        <v>1464</v>
      </c>
      <c r="N277" s="177">
        <v>33383</v>
      </c>
      <c r="O277" s="197">
        <v>27</v>
      </c>
      <c r="P277" s="177">
        <f t="shared" si="28"/>
        <v>41083</v>
      </c>
      <c r="Q277" s="177">
        <f t="shared" si="29"/>
        <v>1437</v>
      </c>
      <c r="R277" s="170">
        <f t="shared" si="18"/>
        <v>1.7119870405858457E-2</v>
      </c>
      <c r="S277" s="170">
        <f t="shared" si="19"/>
        <v>1.0483848321180182E-3</v>
      </c>
      <c r="T277" s="170">
        <f t="shared" si="20"/>
        <v>3.0059689793949625E-2</v>
      </c>
      <c r="U277" s="170">
        <f t="shared" si="27"/>
        <v>68433.428571428565</v>
      </c>
      <c r="V277" s="170">
        <f t="shared" si="21"/>
        <v>37910.285714285717</v>
      </c>
      <c r="W277" s="170">
        <f t="shared" si="22"/>
        <v>30523.142857142859</v>
      </c>
      <c r="X277" s="170">
        <f t="shared" si="23"/>
        <v>1139.5714285714287</v>
      </c>
      <c r="Y277" s="170">
        <f t="shared" si="24"/>
        <v>32</v>
      </c>
    </row>
    <row r="278" spans="1:25" s="170" customFormat="1" x14ac:dyDescent="0.35">
      <c r="A278" s="115">
        <v>44128</v>
      </c>
      <c r="B278" s="170">
        <f t="shared" si="25"/>
        <v>2483944</v>
      </c>
      <c r="C278" s="197">
        <v>11469</v>
      </c>
      <c r="D278" s="197">
        <v>789</v>
      </c>
      <c r="E278" s="197">
        <v>107</v>
      </c>
      <c r="F278" s="197">
        <v>1443</v>
      </c>
      <c r="G278" s="170">
        <f t="shared" si="26"/>
        <v>175793</v>
      </c>
      <c r="H278" s="197">
        <v>1796</v>
      </c>
      <c r="I278" s="197">
        <v>108</v>
      </c>
      <c r="J278" s="170">
        <v>12015</v>
      </c>
      <c r="K278" s="170">
        <v>19201</v>
      </c>
      <c r="L278" s="197">
        <v>31216</v>
      </c>
      <c r="M278" s="197">
        <v>987</v>
      </c>
      <c r="N278" s="177">
        <v>8690</v>
      </c>
      <c r="O278" s="197">
        <v>10</v>
      </c>
      <c r="P278" s="177">
        <f t="shared" si="28"/>
        <v>22526</v>
      </c>
      <c r="Q278" s="177">
        <f t="shared" si="29"/>
        <v>977</v>
      </c>
      <c r="R278" s="170">
        <f t="shared" si="18"/>
        <v>1.7714412750388008E-2</v>
      </c>
      <c r="S278" s="170">
        <f t="shared" si="19"/>
        <v>1.0349591401877913E-3</v>
      </c>
      <c r="T278" s="170">
        <f t="shared" si="20"/>
        <v>3.1015655343431627E-2</v>
      </c>
      <c r="U278" s="170">
        <f t="shared" si="27"/>
        <v>68757.571428571435</v>
      </c>
      <c r="V278" s="170">
        <f t="shared" si="21"/>
        <v>38252.571428571428</v>
      </c>
      <c r="W278" s="170">
        <f t="shared" si="22"/>
        <v>30505</v>
      </c>
      <c r="X278" s="170">
        <f t="shared" si="23"/>
        <v>1186.4285714285713</v>
      </c>
      <c r="Y278" s="170">
        <f t="shared" si="24"/>
        <v>31.571428571428573</v>
      </c>
    </row>
    <row r="279" spans="1:25" s="170" customFormat="1" x14ac:dyDescent="0.35">
      <c r="A279" s="115">
        <v>44129</v>
      </c>
      <c r="B279" s="170">
        <f t="shared" si="25"/>
        <v>2491314</v>
      </c>
      <c r="C279" s="197">
        <v>7370</v>
      </c>
      <c r="D279" s="197">
        <v>483</v>
      </c>
      <c r="E279" s="197">
        <v>116</v>
      </c>
      <c r="F279" s="197">
        <v>1539</v>
      </c>
      <c r="G279" s="170">
        <f t="shared" si="26"/>
        <v>177332</v>
      </c>
      <c r="H279" s="197">
        <v>1901</v>
      </c>
      <c r="I279" s="197">
        <v>118</v>
      </c>
      <c r="J279" s="170">
        <v>7655</v>
      </c>
      <c r="K279" s="170">
        <v>20259</v>
      </c>
      <c r="L279" s="197">
        <v>27928</v>
      </c>
      <c r="M279" s="197">
        <v>563</v>
      </c>
      <c r="N279" s="177">
        <v>12052</v>
      </c>
      <c r="O279" s="197">
        <v>11</v>
      </c>
      <c r="P279" s="177">
        <f t="shared" si="28"/>
        <v>15876</v>
      </c>
      <c r="Q279" s="177">
        <f t="shared" si="29"/>
        <v>552</v>
      </c>
      <c r="R279" s="170">
        <f t="shared" ref="R279:R287" si="30">((SUM(M273:M279))/(SUM(L273:L279)))</f>
        <v>1.7983869966606114E-2</v>
      </c>
      <c r="S279" s="170">
        <f t="shared" ref="S279:S342" si="31">((SUM(O273:O279))/(SUM(N273:N279)))</f>
        <v>1.0459957973383142E-3</v>
      </c>
      <c r="T279" s="170">
        <f>((SUM(Q273:Q279))/(SUM(P273:P279)))</f>
        <v>3.1459438574591714E-2</v>
      </c>
      <c r="U279" s="170">
        <f t="shared" si="27"/>
        <v>69046</v>
      </c>
      <c r="V279" s="170">
        <f t="shared" ref="V279:V340" si="32">AVERAGE(P273:P279)</f>
        <v>38453.142857142855</v>
      </c>
      <c r="W279" s="170">
        <f t="shared" ref="W279:W340" si="33">AVERAGE(N273:N279)</f>
        <v>30592.857142857141</v>
      </c>
      <c r="X279" s="170">
        <f t="shared" ref="X279:X340" si="34">AVERAGE(Q273:Q279)</f>
        <v>1209.7142857142858</v>
      </c>
      <c r="Y279" s="170">
        <f t="shared" ref="Y279:Y287" si="35">AVERAGE(O273:O279)</f>
        <v>32</v>
      </c>
    </row>
    <row r="280" spans="1:25" s="170" customFormat="1" x14ac:dyDescent="0.35">
      <c r="A280" s="115">
        <v>44130</v>
      </c>
      <c r="B280" s="170">
        <f t="shared" si="25"/>
        <v>2512486</v>
      </c>
      <c r="C280" s="197">
        <v>21172</v>
      </c>
      <c r="D280" s="197">
        <v>1520</v>
      </c>
      <c r="E280" s="197">
        <v>111</v>
      </c>
      <c r="F280" s="197">
        <v>2220</v>
      </c>
      <c r="G280" s="170">
        <f>F280+G279</f>
        <v>179552</v>
      </c>
      <c r="H280" s="197">
        <v>2820</v>
      </c>
      <c r="I280" s="197">
        <v>113</v>
      </c>
      <c r="J280" s="170">
        <v>21354</v>
      </c>
      <c r="K280" s="170">
        <v>72782</v>
      </c>
      <c r="L280" s="197">
        <v>94870</v>
      </c>
      <c r="M280" s="197">
        <v>1816</v>
      </c>
      <c r="N280" s="177">
        <v>43226</v>
      </c>
      <c r="O280" s="197">
        <v>64</v>
      </c>
      <c r="P280" s="177">
        <f t="shared" si="28"/>
        <v>51644</v>
      </c>
      <c r="Q280" s="177">
        <f t="shared" si="29"/>
        <v>1752</v>
      </c>
      <c r="R280" s="170">
        <f t="shared" si="30"/>
        <v>1.871423941425511E-2</v>
      </c>
      <c r="S280" s="170">
        <f t="shared" si="31"/>
        <v>1.1341893542958575E-3</v>
      </c>
      <c r="T280" s="170">
        <f t="shared" ref="T280:T287" si="36">((SUM(Q274:Q280))/(SUM(P274:P280)))</f>
        <v>3.2645947664179706E-2</v>
      </c>
      <c r="U280" s="170">
        <f t="shared" si="27"/>
        <v>70084.142857142855</v>
      </c>
      <c r="V280" s="170">
        <f t="shared" si="32"/>
        <v>39099.142857142855</v>
      </c>
      <c r="W280" s="170">
        <f t="shared" si="33"/>
        <v>30985</v>
      </c>
      <c r="X280" s="170">
        <f t="shared" si="34"/>
        <v>1276.4285714285713</v>
      </c>
      <c r="Y280" s="170">
        <f t="shared" si="35"/>
        <v>35.142857142857146</v>
      </c>
    </row>
    <row r="281" spans="1:25" s="170" customFormat="1" x14ac:dyDescent="0.35">
      <c r="A281" s="115">
        <v>44131</v>
      </c>
      <c r="B281" s="170">
        <f t="shared" si="25"/>
        <v>2533087</v>
      </c>
      <c r="C281" s="197">
        <v>20601</v>
      </c>
      <c r="D281" s="197">
        <v>1343</v>
      </c>
      <c r="E281" s="197">
        <v>135</v>
      </c>
      <c r="F281" s="197">
        <v>2196</v>
      </c>
      <c r="G281" s="170">
        <f t="shared" ref="G281:G344" si="37">F281+G280</f>
        <v>181748</v>
      </c>
      <c r="H281" s="197">
        <v>2763</v>
      </c>
      <c r="I281" s="197">
        <v>138</v>
      </c>
      <c r="J281" s="170">
        <v>20910</v>
      </c>
      <c r="K281" s="170">
        <v>73237</v>
      </c>
      <c r="L281" s="197">
        <v>94869</v>
      </c>
      <c r="M281" s="197">
        <v>1562</v>
      </c>
      <c r="N281" s="177">
        <v>43457</v>
      </c>
      <c r="O281" s="197">
        <v>32</v>
      </c>
      <c r="P281" s="177">
        <f t="shared" si="28"/>
        <v>51412</v>
      </c>
      <c r="Q281" s="177">
        <f t="shared" si="29"/>
        <v>1530</v>
      </c>
      <c r="R281" s="170">
        <f t="shared" si="30"/>
        <v>1.9042632124813243E-2</v>
      </c>
      <c r="S281" s="170">
        <f t="shared" si="31"/>
        <v>1.0315895648984458E-3</v>
      </c>
      <c r="T281" s="170">
        <f t="shared" si="36"/>
        <v>3.3249311977202128E-2</v>
      </c>
      <c r="U281" s="170">
        <f t="shared" si="27"/>
        <v>70661</v>
      </c>
      <c r="V281" s="170">
        <f t="shared" si="32"/>
        <v>39502.428571428572</v>
      </c>
      <c r="W281" s="170">
        <f t="shared" si="33"/>
        <v>31158.571428571428</v>
      </c>
      <c r="X281" s="170">
        <f t="shared" si="34"/>
        <v>1313.4285714285713</v>
      </c>
      <c r="Y281" s="170">
        <f t="shared" si="35"/>
        <v>32.142857142857146</v>
      </c>
    </row>
    <row r="282" spans="1:25" s="170" customFormat="1" x14ac:dyDescent="0.35">
      <c r="A282" s="115">
        <v>44132</v>
      </c>
      <c r="B282" s="170">
        <f t="shared" si="25"/>
        <v>2552189</v>
      </c>
      <c r="C282" s="197">
        <v>19102</v>
      </c>
      <c r="D282" s="197">
        <v>1438</v>
      </c>
      <c r="E282" s="197">
        <v>127</v>
      </c>
      <c r="F282" s="197">
        <v>2397</v>
      </c>
      <c r="G282" s="170">
        <f t="shared" si="37"/>
        <v>184145</v>
      </c>
      <c r="H282" s="197">
        <v>2919</v>
      </c>
      <c r="I282" s="197">
        <v>132</v>
      </c>
      <c r="J282" s="170">
        <v>19667</v>
      </c>
      <c r="K282" s="170">
        <v>61679</v>
      </c>
      <c r="L282" s="197">
        <v>81617</v>
      </c>
      <c r="M282" s="197">
        <v>1682</v>
      </c>
      <c r="N282" s="177">
        <v>33089</v>
      </c>
      <c r="O282" s="197">
        <v>71</v>
      </c>
      <c r="P282" s="177">
        <f t="shared" si="28"/>
        <v>48528</v>
      </c>
      <c r="Q282" s="177">
        <f t="shared" si="29"/>
        <v>1611</v>
      </c>
      <c r="R282" s="170">
        <f t="shared" si="30"/>
        <v>1.9576018214014671E-2</v>
      </c>
      <c r="S282" s="170">
        <f t="shared" si="31"/>
        <v>1.1719380810667405E-3</v>
      </c>
      <c r="T282" s="170">
        <f t="shared" si="36"/>
        <v>3.3955802300010815E-2</v>
      </c>
      <c r="U282" s="170">
        <f t="shared" si="27"/>
        <v>70589.28571428571</v>
      </c>
      <c r="V282" s="170">
        <f t="shared" si="32"/>
        <v>39627.142857142855</v>
      </c>
      <c r="W282" s="170">
        <f t="shared" si="33"/>
        <v>30962.142857142859</v>
      </c>
      <c r="X282" s="170">
        <f t="shared" si="34"/>
        <v>1345.5714285714287</v>
      </c>
      <c r="Y282" s="170">
        <f t="shared" si="35"/>
        <v>36.285714285714285</v>
      </c>
    </row>
    <row r="283" spans="1:25" s="170" customFormat="1" x14ac:dyDescent="0.35">
      <c r="A283" s="115">
        <v>44133</v>
      </c>
      <c r="B283" s="170">
        <f t="shared" si="25"/>
        <v>2572484</v>
      </c>
      <c r="C283" s="197">
        <v>20295</v>
      </c>
      <c r="D283" s="197">
        <v>1384</v>
      </c>
      <c r="E283" s="197">
        <v>172</v>
      </c>
      <c r="F283" s="197">
        <v>2570</v>
      </c>
      <c r="G283" s="170">
        <f t="shared" si="37"/>
        <v>186715</v>
      </c>
      <c r="H283" s="197">
        <v>3109</v>
      </c>
      <c r="I283" s="197">
        <v>179</v>
      </c>
      <c r="J283" s="170">
        <v>21990</v>
      </c>
      <c r="K283" s="170">
        <v>73541</v>
      </c>
      <c r="L283" s="197">
        <v>94710</v>
      </c>
      <c r="M283" s="197">
        <v>1663</v>
      </c>
      <c r="N283" s="177">
        <v>42980</v>
      </c>
      <c r="O283" s="197">
        <v>47</v>
      </c>
      <c r="P283" s="177">
        <f t="shared" si="28"/>
        <v>51730</v>
      </c>
      <c r="Q283" s="177">
        <f t="shared" si="29"/>
        <v>1616</v>
      </c>
      <c r="R283" s="170">
        <f t="shared" si="30"/>
        <v>1.9486627334512764E-2</v>
      </c>
      <c r="S283" s="170">
        <f t="shared" si="31"/>
        <v>1.2080580236724042E-3</v>
      </c>
      <c r="T283" s="170">
        <f t="shared" si="36"/>
        <v>3.3504361755168868E-2</v>
      </c>
      <c r="U283" s="170">
        <f t="shared" si="27"/>
        <v>71382.28571428571</v>
      </c>
      <c r="V283" s="170">
        <f t="shared" si="32"/>
        <v>40399.857142857145</v>
      </c>
      <c r="W283" s="170">
        <f t="shared" si="33"/>
        <v>30982.428571428572</v>
      </c>
      <c r="X283" s="170">
        <f t="shared" si="34"/>
        <v>1353.5714285714287</v>
      </c>
      <c r="Y283" s="170">
        <f t="shared" si="35"/>
        <v>37.428571428571431</v>
      </c>
    </row>
    <row r="284" spans="1:25" s="170" customFormat="1" x14ac:dyDescent="0.35">
      <c r="A284" s="115">
        <v>44134</v>
      </c>
      <c r="B284" s="170">
        <f t="shared" si="25"/>
        <v>2587674</v>
      </c>
      <c r="C284" s="197">
        <v>15190</v>
      </c>
      <c r="D284" s="197">
        <v>1123</v>
      </c>
      <c r="E284" s="197">
        <v>135</v>
      </c>
      <c r="F284" s="197">
        <v>2303</v>
      </c>
      <c r="G284" s="170">
        <f t="shared" si="37"/>
        <v>189018</v>
      </c>
      <c r="H284" s="197">
        <v>2946</v>
      </c>
      <c r="I284" s="197">
        <v>136</v>
      </c>
      <c r="J284" s="170">
        <v>16902</v>
      </c>
      <c r="K284" s="170">
        <v>52911</v>
      </c>
      <c r="L284" s="197">
        <v>68803</v>
      </c>
      <c r="M284" s="197">
        <v>1377</v>
      </c>
      <c r="N284" s="177">
        <v>31533</v>
      </c>
      <c r="O284" s="197">
        <v>26</v>
      </c>
      <c r="P284" s="177">
        <f t="shared" si="28"/>
        <v>37270</v>
      </c>
      <c r="Q284" s="177">
        <f t="shared" si="29"/>
        <v>1351</v>
      </c>
      <c r="R284" s="170">
        <f t="shared" si="30"/>
        <v>1.9533898905494389E-2</v>
      </c>
      <c r="S284" s="170">
        <f t="shared" si="31"/>
        <v>1.213801057541611E-3</v>
      </c>
      <c r="T284" s="170">
        <f t="shared" si="36"/>
        <v>3.3654018481214111E-2</v>
      </c>
      <c r="U284" s="170">
        <f t="shared" si="27"/>
        <v>70573.28571428571</v>
      </c>
      <c r="V284" s="170">
        <f t="shared" si="32"/>
        <v>39855.142857142855</v>
      </c>
      <c r="W284" s="170">
        <f t="shared" si="33"/>
        <v>30718.142857142859</v>
      </c>
      <c r="X284" s="170">
        <f t="shared" si="34"/>
        <v>1341.2857142857142</v>
      </c>
      <c r="Y284" s="170">
        <f t="shared" si="35"/>
        <v>37.285714285714285</v>
      </c>
    </row>
    <row r="285" spans="1:25" s="170" customFormat="1" x14ac:dyDescent="0.35">
      <c r="A285" s="115">
        <v>44135</v>
      </c>
      <c r="B285" s="170">
        <f t="shared" si="25"/>
        <v>2599163</v>
      </c>
      <c r="C285" s="197">
        <v>11489</v>
      </c>
      <c r="D285" s="197">
        <v>870</v>
      </c>
      <c r="E285" s="197">
        <v>104</v>
      </c>
      <c r="F285" s="197">
        <v>1674</v>
      </c>
      <c r="G285" s="170">
        <f t="shared" si="37"/>
        <v>190692</v>
      </c>
      <c r="H285" s="197">
        <v>2035</v>
      </c>
      <c r="I285" s="197">
        <v>105</v>
      </c>
      <c r="J285" s="170">
        <v>12052</v>
      </c>
      <c r="K285" s="170">
        <v>20501</v>
      </c>
      <c r="L285" s="197">
        <v>32549</v>
      </c>
      <c r="M285" s="197">
        <v>1046</v>
      </c>
      <c r="N285" s="177">
        <v>8843</v>
      </c>
      <c r="O285" s="197">
        <v>8</v>
      </c>
      <c r="P285" s="177">
        <f t="shared" si="28"/>
        <v>23706</v>
      </c>
      <c r="Q285" s="177">
        <f t="shared" si="29"/>
        <v>1038</v>
      </c>
      <c r="R285" s="170">
        <f t="shared" si="30"/>
        <v>1.9600440903933817E-2</v>
      </c>
      <c r="S285" s="170">
        <f t="shared" si="31"/>
        <v>1.2036434612882239E-3</v>
      </c>
      <c r="T285" s="170">
        <f t="shared" si="36"/>
        <v>3.3730002926836235E-2</v>
      </c>
      <c r="U285" s="170">
        <f t="shared" si="27"/>
        <v>70763.71428571429</v>
      </c>
      <c r="V285" s="170">
        <f t="shared" si="32"/>
        <v>40023.714285714283</v>
      </c>
      <c r="W285" s="170">
        <f t="shared" si="33"/>
        <v>30740</v>
      </c>
      <c r="X285" s="170">
        <f t="shared" si="34"/>
        <v>1350</v>
      </c>
      <c r="Y285" s="170">
        <f t="shared" si="35"/>
        <v>37</v>
      </c>
    </row>
    <row r="286" spans="1:25" s="170" customFormat="1" x14ac:dyDescent="0.35">
      <c r="A286" s="115">
        <v>44136</v>
      </c>
      <c r="B286" s="170">
        <f t="shared" si="25"/>
        <v>2607185</v>
      </c>
      <c r="C286" s="197">
        <v>8022</v>
      </c>
      <c r="D286" s="197">
        <v>521</v>
      </c>
      <c r="E286" s="197">
        <v>116</v>
      </c>
      <c r="F286" s="197">
        <v>1524</v>
      </c>
      <c r="G286" s="170">
        <f t="shared" si="37"/>
        <v>192216</v>
      </c>
      <c r="H286" s="197">
        <v>1903</v>
      </c>
      <c r="I286" s="197">
        <v>118</v>
      </c>
      <c r="J286" s="170">
        <v>8381</v>
      </c>
      <c r="K286" s="170">
        <v>21919</v>
      </c>
      <c r="L286" s="197">
        <v>30299</v>
      </c>
      <c r="M286" s="197">
        <v>623</v>
      </c>
      <c r="N286" s="177">
        <v>12437</v>
      </c>
      <c r="O286" s="197">
        <v>11</v>
      </c>
      <c r="P286" s="177">
        <f t="shared" si="28"/>
        <v>17862</v>
      </c>
      <c r="Q286" s="177">
        <f t="shared" si="29"/>
        <v>612</v>
      </c>
      <c r="R286" s="170">
        <f t="shared" si="30"/>
        <v>1.9627619711603182E-2</v>
      </c>
      <c r="S286" s="170">
        <f t="shared" si="31"/>
        <v>1.2014937489852248E-3</v>
      </c>
      <c r="T286" s="170">
        <f t="shared" si="36"/>
        <v>3.3705236893589272E-2</v>
      </c>
      <c r="U286" s="170">
        <f t="shared" si="27"/>
        <v>71102.428571428565</v>
      </c>
      <c r="V286" s="170">
        <f t="shared" si="32"/>
        <v>40307.428571428572</v>
      </c>
      <c r="W286" s="170">
        <f t="shared" si="33"/>
        <v>30795</v>
      </c>
      <c r="X286" s="170">
        <f t="shared" si="34"/>
        <v>1358.5714285714287</v>
      </c>
      <c r="Y286" s="170">
        <f t="shared" si="35"/>
        <v>37</v>
      </c>
    </row>
    <row r="287" spans="1:25" s="170" customFormat="1" x14ac:dyDescent="0.35">
      <c r="A287" s="115">
        <v>44137</v>
      </c>
      <c r="B287" s="170">
        <f t="shared" si="25"/>
        <v>2630156</v>
      </c>
      <c r="C287" s="197">
        <v>22971</v>
      </c>
      <c r="D287" s="197">
        <v>1833</v>
      </c>
      <c r="E287" s="197">
        <v>164</v>
      </c>
      <c r="F287" s="197">
        <v>2329</v>
      </c>
      <c r="G287" s="170">
        <f t="shared" si="37"/>
        <v>194545</v>
      </c>
      <c r="H287" s="197">
        <v>2953</v>
      </c>
      <c r="I287" s="197">
        <v>169</v>
      </c>
      <c r="J287" s="170">
        <v>23780</v>
      </c>
      <c r="K287" s="170">
        <v>81680</v>
      </c>
      <c r="L287" s="197">
        <v>105439</v>
      </c>
      <c r="M287" s="197">
        <v>2179</v>
      </c>
      <c r="N287" s="177">
        <v>49166</v>
      </c>
      <c r="O287" s="197">
        <v>85</v>
      </c>
      <c r="P287" s="177">
        <f t="shared" si="28"/>
        <v>56273</v>
      </c>
      <c r="Q287" s="177">
        <f t="shared" si="29"/>
        <v>2094</v>
      </c>
      <c r="R287" s="170">
        <f t="shared" si="30"/>
        <v>1.9933659396481507E-2</v>
      </c>
      <c r="S287" s="170">
        <f t="shared" si="31"/>
        <v>1.2640798176113406E-3</v>
      </c>
      <c r="T287" s="170">
        <f t="shared" si="36"/>
        <v>3.4353740310550558E-2</v>
      </c>
      <c r="U287" s="170">
        <f t="shared" si="27"/>
        <v>72612.28571428571</v>
      </c>
      <c r="V287" s="170">
        <f t="shared" si="32"/>
        <v>40968.714285714283</v>
      </c>
      <c r="W287" s="170">
        <f t="shared" si="33"/>
        <v>31643.571428571428</v>
      </c>
      <c r="X287" s="170">
        <f t="shared" si="34"/>
        <v>1407.4285714285713</v>
      </c>
      <c r="Y287" s="170">
        <f t="shared" si="35"/>
        <v>40</v>
      </c>
    </row>
    <row r="288" spans="1:25" s="170" customFormat="1" x14ac:dyDescent="0.35">
      <c r="A288" s="115">
        <v>44138</v>
      </c>
      <c r="B288" s="170">
        <f t="shared" si="25"/>
        <v>2655915</v>
      </c>
      <c r="C288" s="197">
        <v>25759</v>
      </c>
      <c r="D288" s="197">
        <v>1905</v>
      </c>
      <c r="E288" s="197">
        <v>162</v>
      </c>
      <c r="F288" s="197">
        <v>2326</v>
      </c>
      <c r="G288" s="170">
        <f t="shared" si="37"/>
        <v>196871</v>
      </c>
      <c r="H288" s="197">
        <v>2938</v>
      </c>
      <c r="I288" s="197">
        <v>163</v>
      </c>
      <c r="J288" s="170">
        <v>26753</v>
      </c>
      <c r="K288" s="170">
        <v>70117</v>
      </c>
      <c r="L288" s="197">
        <v>96863</v>
      </c>
      <c r="M288" s="197">
        <v>2225</v>
      </c>
      <c r="N288" s="177">
        <v>42583</v>
      </c>
      <c r="O288" s="197">
        <v>122</v>
      </c>
      <c r="P288" s="177">
        <f t="shared" si="28"/>
        <v>54280</v>
      </c>
      <c r="Q288" s="177">
        <f t="shared" si="29"/>
        <v>2103</v>
      </c>
      <c r="R288" s="170">
        <f t="shared" ref="R288:R340" si="38">((SUM(M282:M288))/(SUM(L282:L288)))</f>
        <v>2.1155052128243316E-2</v>
      </c>
      <c r="S288" s="170">
        <f t="shared" si="31"/>
        <v>1.6770082173402649E-3</v>
      </c>
      <c r="T288" s="170">
        <f t="shared" ref="T288:T340" si="39">((SUM(Q282:Q288))/(SUM(P282:P288)))</f>
        <v>3.5991838397508712E-2</v>
      </c>
      <c r="U288" s="170">
        <f t="shared" si="27"/>
        <v>72897.142857142855</v>
      </c>
      <c r="V288" s="170">
        <f t="shared" si="32"/>
        <v>41378.428571428572</v>
      </c>
      <c r="W288" s="170">
        <f t="shared" si="33"/>
        <v>31518.714285714286</v>
      </c>
      <c r="X288" s="170">
        <f t="shared" si="34"/>
        <v>1489.2857142857142</v>
      </c>
      <c r="Y288" s="170">
        <f>AVERAGE(O282:O288)</f>
        <v>52.857142857142854</v>
      </c>
    </row>
    <row r="289" spans="1:25" s="170" customFormat="1" x14ac:dyDescent="0.35">
      <c r="A289" s="115">
        <v>44139</v>
      </c>
      <c r="B289" s="170">
        <f t="shared" si="25"/>
        <v>2677470</v>
      </c>
      <c r="C289" s="197">
        <v>21555</v>
      </c>
      <c r="D289" s="197">
        <v>2172</v>
      </c>
      <c r="E289" s="197">
        <v>194</v>
      </c>
      <c r="F289" s="197">
        <v>2354</v>
      </c>
      <c r="G289" s="170">
        <f t="shared" si="37"/>
        <v>199225</v>
      </c>
      <c r="H289" s="197">
        <v>2940</v>
      </c>
      <c r="I289" s="197">
        <v>199</v>
      </c>
      <c r="J289" s="170">
        <v>22208</v>
      </c>
      <c r="K289" s="170">
        <v>68810</v>
      </c>
      <c r="L289" s="197">
        <v>90998</v>
      </c>
      <c r="M289" s="197">
        <v>2493</v>
      </c>
      <c r="N289" s="177">
        <v>34185</v>
      </c>
      <c r="O289" s="197">
        <v>115</v>
      </c>
      <c r="P289" s="177">
        <f t="shared" si="28"/>
        <v>56813</v>
      </c>
      <c r="Q289" s="177">
        <f t="shared" si="29"/>
        <v>2378</v>
      </c>
      <c r="R289" s="170">
        <f t="shared" si="38"/>
        <v>2.2333790682772039E-2</v>
      </c>
      <c r="S289" s="170">
        <f t="shared" si="31"/>
        <v>1.867160968217673E-3</v>
      </c>
      <c r="T289" s="170">
        <f t="shared" si="39"/>
        <v>3.7565366826209833E-2</v>
      </c>
      <c r="U289" s="170">
        <f t="shared" si="27"/>
        <v>74237.28571428571</v>
      </c>
      <c r="V289" s="170">
        <f t="shared" si="32"/>
        <v>42562</v>
      </c>
      <c r="W289" s="170">
        <f t="shared" si="33"/>
        <v>31675.285714285714</v>
      </c>
      <c r="X289" s="170">
        <f t="shared" si="34"/>
        <v>1598.8571428571429</v>
      </c>
      <c r="Y289" s="170">
        <f t="shared" ref="Y289:Y340" si="40">AVERAGE(O283:O289)</f>
        <v>59.142857142857146</v>
      </c>
    </row>
    <row r="290" spans="1:25" s="170" customFormat="1" x14ac:dyDescent="0.35">
      <c r="A290" s="115">
        <v>44140</v>
      </c>
      <c r="B290" s="170">
        <f t="shared" si="25"/>
        <v>2700126</v>
      </c>
      <c r="C290" s="197">
        <v>22656</v>
      </c>
      <c r="D290" s="197">
        <v>2415</v>
      </c>
      <c r="E290" s="197">
        <v>210</v>
      </c>
      <c r="F290" s="197">
        <v>2808</v>
      </c>
      <c r="G290" s="170">
        <f t="shared" si="37"/>
        <v>202033</v>
      </c>
      <c r="H290" s="197">
        <v>3475</v>
      </c>
      <c r="I290" s="197">
        <v>210</v>
      </c>
      <c r="J290" s="170">
        <v>23554</v>
      </c>
      <c r="K290" s="170">
        <v>79301</v>
      </c>
      <c r="L290" s="197">
        <v>102840</v>
      </c>
      <c r="M290" s="197">
        <v>2742</v>
      </c>
      <c r="N290" s="177">
        <v>45195</v>
      </c>
      <c r="O290" s="197">
        <v>124</v>
      </c>
      <c r="P290" s="177">
        <f t="shared" si="28"/>
        <v>57645</v>
      </c>
      <c r="Q290" s="177">
        <f t="shared" si="29"/>
        <v>2618</v>
      </c>
      <c r="R290" s="170">
        <f t="shared" si="38"/>
        <v>2.403413472378271E-2</v>
      </c>
      <c r="S290" s="170">
        <f t="shared" si="31"/>
        <v>2.1925319948915343E-3</v>
      </c>
      <c r="T290" s="170">
        <f t="shared" si="39"/>
        <v>4.0131775980832583E-2</v>
      </c>
      <c r="U290" s="170">
        <f t="shared" si="27"/>
        <v>75398.71428571429</v>
      </c>
      <c r="V290" s="170">
        <f t="shared" si="32"/>
        <v>43407</v>
      </c>
      <c r="W290" s="170">
        <f t="shared" si="33"/>
        <v>31991.714285714286</v>
      </c>
      <c r="X290" s="170">
        <f t="shared" si="34"/>
        <v>1742</v>
      </c>
      <c r="Y290" s="170">
        <f t="shared" si="40"/>
        <v>70.142857142857139</v>
      </c>
    </row>
    <row r="291" spans="1:25" s="170" customFormat="1" x14ac:dyDescent="0.35">
      <c r="A291" s="115">
        <v>44141</v>
      </c>
      <c r="B291" s="170">
        <f t="shared" si="25"/>
        <v>2720817</v>
      </c>
      <c r="C291" s="197">
        <v>20691</v>
      </c>
      <c r="D291" s="197">
        <v>2236</v>
      </c>
      <c r="E291" s="197">
        <v>204</v>
      </c>
      <c r="F291" s="197">
        <v>2370</v>
      </c>
      <c r="G291" s="170">
        <f t="shared" si="37"/>
        <v>204403</v>
      </c>
      <c r="H291" s="197">
        <v>3024</v>
      </c>
      <c r="I291" s="197">
        <v>207</v>
      </c>
      <c r="J291" s="170">
        <v>21472</v>
      </c>
      <c r="K291" s="170">
        <v>62791</v>
      </c>
      <c r="L291" s="197">
        <v>84249</v>
      </c>
      <c r="M291" s="197">
        <v>2651</v>
      </c>
      <c r="N291" s="177">
        <v>33796</v>
      </c>
      <c r="O291" s="197">
        <v>67</v>
      </c>
      <c r="P291" s="177">
        <f t="shared" si="28"/>
        <v>50453</v>
      </c>
      <c r="Q291" s="177">
        <f t="shared" si="29"/>
        <v>2584</v>
      </c>
      <c r="R291" s="170">
        <f t="shared" si="38"/>
        <v>2.5695966953650066E-2</v>
      </c>
      <c r="S291" s="170">
        <f t="shared" si="31"/>
        <v>2.3518489865387592E-3</v>
      </c>
      <c r="T291" s="170">
        <f t="shared" si="39"/>
        <v>4.2352191576875524E-2</v>
      </c>
      <c r="U291" s="170">
        <f t="shared" si="27"/>
        <v>77605.28571428571</v>
      </c>
      <c r="V291" s="170">
        <f t="shared" si="32"/>
        <v>45290.285714285717</v>
      </c>
      <c r="W291" s="170">
        <f t="shared" si="33"/>
        <v>32315</v>
      </c>
      <c r="X291" s="170">
        <f t="shared" si="34"/>
        <v>1918.1428571428571</v>
      </c>
      <c r="Y291" s="170">
        <f t="shared" si="40"/>
        <v>76</v>
      </c>
    </row>
    <row r="292" spans="1:25" s="170" customFormat="1" x14ac:dyDescent="0.35">
      <c r="A292" s="115">
        <v>44142</v>
      </c>
      <c r="B292" s="170">
        <f t="shared" si="25"/>
        <v>2733558</v>
      </c>
      <c r="C292" s="197">
        <v>12741</v>
      </c>
      <c r="D292" s="197">
        <v>1328</v>
      </c>
      <c r="E292" s="197">
        <v>163</v>
      </c>
      <c r="F292" s="197">
        <v>1801</v>
      </c>
      <c r="G292" s="170">
        <f t="shared" si="37"/>
        <v>206204</v>
      </c>
      <c r="H292" s="197">
        <v>2268</v>
      </c>
      <c r="I292" s="197">
        <v>171</v>
      </c>
      <c r="J292" s="170">
        <v>13139</v>
      </c>
      <c r="K292" s="170">
        <v>22780</v>
      </c>
      <c r="L292" s="197">
        <v>35914</v>
      </c>
      <c r="M292" s="197">
        <v>1509</v>
      </c>
      <c r="N292" s="177">
        <v>8976</v>
      </c>
      <c r="O292" s="197">
        <v>21</v>
      </c>
      <c r="P292" s="177">
        <f t="shared" si="28"/>
        <v>26938</v>
      </c>
      <c r="Q292" s="177">
        <f t="shared" si="29"/>
        <v>1488</v>
      </c>
      <c r="R292" s="170">
        <f t="shared" si="38"/>
        <v>2.6384828449218994E-2</v>
      </c>
      <c r="S292" s="170">
        <f t="shared" si="31"/>
        <v>2.4079032243812352E-3</v>
      </c>
      <c r="T292" s="170">
        <f t="shared" si="39"/>
        <v>4.3329877850773114E-2</v>
      </c>
      <c r="U292" s="170">
        <f t="shared" si="27"/>
        <v>78086</v>
      </c>
      <c r="V292" s="170">
        <f t="shared" si="32"/>
        <v>45752</v>
      </c>
      <c r="W292" s="170">
        <f t="shared" si="33"/>
        <v>32334</v>
      </c>
      <c r="X292" s="170">
        <f t="shared" si="34"/>
        <v>1982.4285714285713</v>
      </c>
      <c r="Y292" s="170">
        <f t="shared" si="40"/>
        <v>77.857142857142861</v>
      </c>
    </row>
    <row r="293" spans="1:25" s="170" customFormat="1" x14ac:dyDescent="0.35">
      <c r="A293" s="115">
        <v>44143</v>
      </c>
      <c r="B293" s="170">
        <f t="shared" si="25"/>
        <v>2743563</v>
      </c>
      <c r="C293" s="197">
        <v>10005</v>
      </c>
      <c r="D293" s="197">
        <v>944</v>
      </c>
      <c r="E293" s="197">
        <v>175</v>
      </c>
      <c r="F293" s="197">
        <v>1898</v>
      </c>
      <c r="G293" s="170">
        <f t="shared" si="37"/>
        <v>208102</v>
      </c>
      <c r="H293" s="197">
        <v>2332</v>
      </c>
      <c r="I293" s="197">
        <v>176</v>
      </c>
      <c r="J293" s="170">
        <v>10268</v>
      </c>
      <c r="K293" s="170">
        <v>23144</v>
      </c>
      <c r="L293" s="197">
        <v>33407</v>
      </c>
      <c r="M293" s="197">
        <v>1086</v>
      </c>
      <c r="N293" s="177">
        <v>12716</v>
      </c>
      <c r="O293" s="197">
        <v>29</v>
      </c>
      <c r="P293" s="177">
        <f t="shared" si="28"/>
        <v>20691</v>
      </c>
      <c r="Q293" s="177">
        <f t="shared" si="29"/>
        <v>1057</v>
      </c>
      <c r="R293" s="170">
        <f t="shared" si="38"/>
        <v>2.7077913809099342E-2</v>
      </c>
      <c r="S293" s="170">
        <f t="shared" si="31"/>
        <v>2.48436789826006E-3</v>
      </c>
      <c r="T293" s="170">
        <f t="shared" si="39"/>
        <v>4.4327794164528478E-2</v>
      </c>
      <c r="U293" s="170">
        <f t="shared" si="27"/>
        <v>78530</v>
      </c>
      <c r="V293" s="170">
        <f t="shared" si="32"/>
        <v>46156.142857142855</v>
      </c>
      <c r="W293" s="170">
        <f t="shared" si="33"/>
        <v>32373.857142857141</v>
      </c>
      <c r="X293" s="170">
        <f t="shared" si="34"/>
        <v>2046</v>
      </c>
      <c r="Y293" s="170">
        <f t="shared" si="40"/>
        <v>80.428571428571431</v>
      </c>
    </row>
    <row r="294" spans="1:25" s="170" customFormat="1" x14ac:dyDescent="0.35">
      <c r="A294" s="115">
        <v>44144</v>
      </c>
      <c r="B294" s="170">
        <f t="shared" si="25"/>
        <v>2768413</v>
      </c>
      <c r="C294" s="197">
        <v>24850</v>
      </c>
      <c r="D294" s="197">
        <v>3174</v>
      </c>
      <c r="E294" s="197">
        <v>241</v>
      </c>
      <c r="F294" s="197">
        <v>2753</v>
      </c>
      <c r="G294" s="170">
        <f t="shared" si="37"/>
        <v>210855</v>
      </c>
      <c r="H294" s="197">
        <v>3468</v>
      </c>
      <c r="I294" s="197">
        <v>244</v>
      </c>
      <c r="J294" s="170">
        <v>25227</v>
      </c>
      <c r="K294" s="170">
        <v>84737</v>
      </c>
      <c r="L294" s="197">
        <v>109945</v>
      </c>
      <c r="M294" s="197">
        <v>3601</v>
      </c>
      <c r="N294" s="177">
        <v>47745</v>
      </c>
      <c r="O294" s="197">
        <v>137</v>
      </c>
      <c r="P294" s="177">
        <f t="shared" si="28"/>
        <v>62200</v>
      </c>
      <c r="Q294" s="177">
        <f t="shared" si="29"/>
        <v>3464</v>
      </c>
      <c r="R294" s="170">
        <f t="shared" si="38"/>
        <v>2.9423546054245998E-2</v>
      </c>
      <c r="S294" s="170">
        <f t="shared" si="31"/>
        <v>2.7309543686388745E-3</v>
      </c>
      <c r="T294" s="170">
        <f t="shared" si="39"/>
        <v>4.7693149352622942E-2</v>
      </c>
      <c r="U294" s="170">
        <f t="shared" si="27"/>
        <v>79173.71428571429</v>
      </c>
      <c r="V294" s="170">
        <f t="shared" si="32"/>
        <v>47002.857142857145</v>
      </c>
      <c r="W294" s="170">
        <f t="shared" si="33"/>
        <v>32170.857142857141</v>
      </c>
      <c r="X294" s="170">
        <f t="shared" si="34"/>
        <v>2241.7142857142858</v>
      </c>
      <c r="Y294" s="170">
        <f t="shared" si="40"/>
        <v>87.857142857142861</v>
      </c>
    </row>
    <row r="295" spans="1:25" s="170" customFormat="1" x14ac:dyDescent="0.35">
      <c r="A295" s="115">
        <v>44145</v>
      </c>
      <c r="B295" s="170">
        <f t="shared" si="25"/>
        <v>2792335</v>
      </c>
      <c r="C295" s="197">
        <v>23922</v>
      </c>
      <c r="D295" s="197">
        <v>2818</v>
      </c>
      <c r="E295" s="197">
        <v>252</v>
      </c>
      <c r="F295" s="197">
        <v>2985</v>
      </c>
      <c r="G295" s="170">
        <f t="shared" si="37"/>
        <v>213840</v>
      </c>
      <c r="H295" s="197">
        <v>3684</v>
      </c>
      <c r="I295" s="197">
        <v>260</v>
      </c>
      <c r="J295" s="170">
        <v>24370</v>
      </c>
      <c r="K295" s="170">
        <v>80226</v>
      </c>
      <c r="L295" s="197">
        <v>104577</v>
      </c>
      <c r="M295" s="197">
        <v>3164</v>
      </c>
      <c r="N295" s="177">
        <v>43964</v>
      </c>
      <c r="O295" s="197">
        <v>158</v>
      </c>
      <c r="P295" s="177">
        <f t="shared" si="28"/>
        <v>60613</v>
      </c>
      <c r="Q295" s="177">
        <f t="shared" si="29"/>
        <v>3006</v>
      </c>
      <c r="R295" s="170">
        <f t="shared" si="38"/>
        <v>3.0690655419714198E-2</v>
      </c>
      <c r="S295" s="170">
        <f t="shared" si="31"/>
        <v>2.8731954258375738E-3</v>
      </c>
      <c r="T295" s="170">
        <f t="shared" si="39"/>
        <v>4.9485169358854698E-2</v>
      </c>
      <c r="U295" s="170">
        <f t="shared" si="27"/>
        <v>80275.71428571429</v>
      </c>
      <c r="V295" s="170">
        <f t="shared" si="32"/>
        <v>47907.571428571428</v>
      </c>
      <c r="W295" s="170">
        <f t="shared" si="33"/>
        <v>32368.142857142859</v>
      </c>
      <c r="X295" s="170">
        <f t="shared" si="34"/>
        <v>2370.7142857142858</v>
      </c>
      <c r="Y295" s="170">
        <f t="shared" si="40"/>
        <v>93</v>
      </c>
    </row>
    <row r="296" spans="1:25" s="170" customFormat="1" x14ac:dyDescent="0.35">
      <c r="A296" s="115">
        <v>44146</v>
      </c>
      <c r="B296" s="170">
        <f t="shared" si="25"/>
        <v>2815503</v>
      </c>
      <c r="C296" s="197">
        <v>23168</v>
      </c>
      <c r="D296" s="197">
        <v>2661</v>
      </c>
      <c r="E296" s="197">
        <v>351</v>
      </c>
      <c r="F296" s="197">
        <v>3047</v>
      </c>
      <c r="G296" s="170">
        <f t="shared" si="37"/>
        <v>216887</v>
      </c>
      <c r="H296" s="197">
        <v>3736</v>
      </c>
      <c r="I296" s="197">
        <v>354</v>
      </c>
      <c r="J296" s="170">
        <v>23587</v>
      </c>
      <c r="K296" s="170">
        <v>53729</v>
      </c>
      <c r="L296" s="197">
        <v>77301</v>
      </c>
      <c r="M296" s="197">
        <v>3024</v>
      </c>
      <c r="N296" s="177">
        <v>25220</v>
      </c>
      <c r="O296" s="197">
        <v>78</v>
      </c>
      <c r="P296" s="177">
        <f t="shared" si="28"/>
        <v>52081</v>
      </c>
      <c r="Q296" s="177">
        <f t="shared" si="29"/>
        <v>2946</v>
      </c>
      <c r="R296" s="170">
        <f t="shared" si="38"/>
        <v>3.2425994057271271E-2</v>
      </c>
      <c r="S296" s="170">
        <f t="shared" si="31"/>
        <v>2.8215355770821464E-3</v>
      </c>
      <c r="T296" s="170">
        <f t="shared" si="39"/>
        <v>5.1911403086918252E-2</v>
      </c>
      <c r="U296" s="170">
        <f t="shared" si="27"/>
        <v>78319</v>
      </c>
      <c r="V296" s="170">
        <f t="shared" si="32"/>
        <v>47231.571428571428</v>
      </c>
      <c r="W296" s="170">
        <f t="shared" si="33"/>
        <v>31087.428571428572</v>
      </c>
      <c r="X296" s="170">
        <f t="shared" si="34"/>
        <v>2451.8571428571427</v>
      </c>
      <c r="Y296" s="170">
        <f t="shared" si="40"/>
        <v>87.714285714285708</v>
      </c>
    </row>
    <row r="297" spans="1:25" s="170" customFormat="1" x14ac:dyDescent="0.35">
      <c r="A297" s="115">
        <v>44147</v>
      </c>
      <c r="B297" s="170">
        <f t="shared" si="25"/>
        <v>2840219</v>
      </c>
      <c r="C297" s="197">
        <v>24716</v>
      </c>
      <c r="D297" s="197">
        <v>2981</v>
      </c>
      <c r="E297" s="197">
        <v>320</v>
      </c>
      <c r="F297" s="197">
        <v>3106</v>
      </c>
      <c r="G297" s="170">
        <f t="shared" si="37"/>
        <v>219993</v>
      </c>
      <c r="H297" s="197">
        <v>3864</v>
      </c>
      <c r="I297" s="197">
        <v>326</v>
      </c>
      <c r="J297" s="170">
        <v>25134</v>
      </c>
      <c r="K297" s="170">
        <v>82869</v>
      </c>
      <c r="L297" s="197">
        <v>107989</v>
      </c>
      <c r="M297" s="197">
        <v>3419</v>
      </c>
      <c r="N297" s="177">
        <v>46857</v>
      </c>
      <c r="O297" s="197">
        <v>116</v>
      </c>
      <c r="P297" s="177">
        <f t="shared" si="28"/>
        <v>61132</v>
      </c>
      <c r="Q297" s="177">
        <f t="shared" si="29"/>
        <v>3303</v>
      </c>
      <c r="R297" s="170">
        <f t="shared" si="38"/>
        <v>3.3347669421846034E-2</v>
      </c>
      <c r="S297" s="170">
        <f t="shared" si="31"/>
        <v>2.7636655508633035E-3</v>
      </c>
      <c r="T297" s="170">
        <f t="shared" si="39"/>
        <v>5.3419852263339999E-2</v>
      </c>
      <c r="U297" s="170">
        <f t="shared" si="27"/>
        <v>79054.571428571435</v>
      </c>
      <c r="V297" s="170">
        <f t="shared" si="32"/>
        <v>47729.714285714283</v>
      </c>
      <c r="W297" s="170">
        <f t="shared" si="33"/>
        <v>31324.857142857141</v>
      </c>
      <c r="X297" s="170">
        <f t="shared" si="34"/>
        <v>2549.7142857142858</v>
      </c>
      <c r="Y297" s="170">
        <f t="shared" si="40"/>
        <v>86.571428571428569</v>
      </c>
    </row>
    <row r="298" spans="1:25" s="170" customFormat="1" x14ac:dyDescent="0.35">
      <c r="A298" s="115">
        <v>44148</v>
      </c>
      <c r="B298" s="170">
        <f t="shared" si="25"/>
        <v>2862228</v>
      </c>
      <c r="C298" s="197">
        <v>22009</v>
      </c>
      <c r="D298" s="197">
        <v>2603</v>
      </c>
      <c r="E298" s="197">
        <v>242</v>
      </c>
      <c r="F298" s="197">
        <v>2447</v>
      </c>
      <c r="G298" s="170">
        <f t="shared" si="37"/>
        <v>222440</v>
      </c>
      <c r="H298" s="197">
        <v>3291</v>
      </c>
      <c r="I298" s="197">
        <v>249</v>
      </c>
      <c r="J298" s="170">
        <v>22587</v>
      </c>
      <c r="K298" s="170">
        <v>64876</v>
      </c>
      <c r="L298" s="197">
        <v>87458</v>
      </c>
      <c r="M298" s="197">
        <v>3070</v>
      </c>
      <c r="N298" s="177">
        <v>33105</v>
      </c>
      <c r="O298" s="197">
        <v>79</v>
      </c>
      <c r="P298" s="177">
        <f t="shared" si="28"/>
        <v>54353</v>
      </c>
      <c r="Q298" s="177">
        <f t="shared" si="29"/>
        <v>2991</v>
      </c>
      <c r="R298" s="170">
        <f t="shared" si="38"/>
        <v>3.3908201893311243E-2</v>
      </c>
      <c r="S298" s="170">
        <f t="shared" si="31"/>
        <v>2.8273012997351121E-3</v>
      </c>
      <c r="T298" s="170">
        <f t="shared" si="39"/>
        <v>5.4007597453314717E-2</v>
      </c>
      <c r="U298" s="170">
        <f t="shared" si="27"/>
        <v>79513</v>
      </c>
      <c r="V298" s="170">
        <f t="shared" si="32"/>
        <v>48286.857142857145</v>
      </c>
      <c r="W298" s="170">
        <f t="shared" si="33"/>
        <v>31226.142857142859</v>
      </c>
      <c r="X298" s="170">
        <f t="shared" si="34"/>
        <v>2607.8571428571427</v>
      </c>
      <c r="Y298" s="170">
        <f t="shared" si="40"/>
        <v>88.285714285714292</v>
      </c>
    </row>
    <row r="299" spans="1:25" s="170" customFormat="1" x14ac:dyDescent="0.35">
      <c r="A299" s="115">
        <v>44149</v>
      </c>
      <c r="B299" s="170">
        <f t="shared" si="25"/>
        <v>2876858</v>
      </c>
      <c r="C299" s="197">
        <v>14630</v>
      </c>
      <c r="D299" s="197">
        <v>1710</v>
      </c>
      <c r="E299" s="197">
        <v>218</v>
      </c>
      <c r="F299" s="197">
        <v>2079</v>
      </c>
      <c r="G299" s="170">
        <f t="shared" si="37"/>
        <v>224519</v>
      </c>
      <c r="H299" s="197">
        <v>2554</v>
      </c>
      <c r="I299" s="197">
        <v>222</v>
      </c>
      <c r="J299" s="170">
        <v>14971</v>
      </c>
      <c r="K299" s="170">
        <v>25498</v>
      </c>
      <c r="L299" s="197">
        <v>40464</v>
      </c>
      <c r="M299" s="197">
        <v>2017</v>
      </c>
      <c r="N299" s="177">
        <v>9175</v>
      </c>
      <c r="O299" s="197">
        <v>38</v>
      </c>
      <c r="P299" s="177">
        <f t="shared" si="28"/>
        <v>31289</v>
      </c>
      <c r="Q299" s="177">
        <f t="shared" si="29"/>
        <v>1979</v>
      </c>
      <c r="R299" s="170">
        <f t="shared" si="38"/>
        <v>3.453855626304262E-2</v>
      </c>
      <c r="S299" s="170">
        <f t="shared" si="31"/>
        <v>2.9024325584371658E-3</v>
      </c>
      <c r="T299" s="170">
        <f t="shared" si="39"/>
        <v>5.4755388349656355E-2</v>
      </c>
      <c r="U299" s="170">
        <f t="shared" si="27"/>
        <v>80163</v>
      </c>
      <c r="V299" s="170">
        <f t="shared" si="32"/>
        <v>48908.428571428572</v>
      </c>
      <c r="W299" s="170">
        <f t="shared" si="33"/>
        <v>31254.571428571428</v>
      </c>
      <c r="X299" s="170">
        <f t="shared" si="34"/>
        <v>2678</v>
      </c>
      <c r="Y299" s="170">
        <f t="shared" si="40"/>
        <v>90.714285714285708</v>
      </c>
    </row>
    <row r="300" spans="1:25" s="170" customFormat="1" x14ac:dyDescent="0.35">
      <c r="A300" s="115">
        <v>44150</v>
      </c>
      <c r="B300" s="170">
        <f t="shared" si="25"/>
        <v>2887195</v>
      </c>
      <c r="C300" s="197">
        <v>10337</v>
      </c>
      <c r="D300" s="197">
        <v>1191</v>
      </c>
      <c r="E300" s="197">
        <v>287</v>
      </c>
      <c r="F300" s="197">
        <v>2367</v>
      </c>
      <c r="G300" s="170">
        <f t="shared" si="37"/>
        <v>226886</v>
      </c>
      <c r="H300" s="197">
        <v>2854</v>
      </c>
      <c r="I300" s="197">
        <v>290</v>
      </c>
      <c r="J300" s="170">
        <v>10474</v>
      </c>
      <c r="K300" s="170">
        <v>24965</v>
      </c>
      <c r="L300" s="197">
        <v>35435</v>
      </c>
      <c r="M300" s="197">
        <v>1346</v>
      </c>
      <c r="N300" s="177">
        <v>12935</v>
      </c>
      <c r="O300" s="197">
        <v>57</v>
      </c>
      <c r="P300" s="177">
        <f t="shared" si="28"/>
        <v>22500</v>
      </c>
      <c r="Q300" s="177">
        <f t="shared" si="29"/>
        <v>1289</v>
      </c>
      <c r="R300" s="170">
        <f t="shared" si="38"/>
        <v>3.487585431726533E-2</v>
      </c>
      <c r="S300" s="170">
        <f t="shared" si="31"/>
        <v>3.0273834366053125E-3</v>
      </c>
      <c r="T300" s="170">
        <f t="shared" si="39"/>
        <v>5.514167499593222E-2</v>
      </c>
      <c r="U300" s="170">
        <f t="shared" si="27"/>
        <v>80452.71428571429</v>
      </c>
      <c r="V300" s="170">
        <f t="shared" si="32"/>
        <v>49166.857142857145</v>
      </c>
      <c r="W300" s="170">
        <f t="shared" si="33"/>
        <v>31285.857142857141</v>
      </c>
      <c r="X300" s="170">
        <f t="shared" si="34"/>
        <v>2711.1428571428573</v>
      </c>
      <c r="Y300" s="170">
        <f t="shared" si="40"/>
        <v>94.714285714285708</v>
      </c>
    </row>
    <row r="301" spans="1:25" s="170" customFormat="1" x14ac:dyDescent="0.35">
      <c r="A301" s="115">
        <v>44151</v>
      </c>
      <c r="B301" s="170">
        <f t="shared" si="25"/>
        <v>2915070</v>
      </c>
      <c r="C301" s="197">
        <v>27875</v>
      </c>
      <c r="D301" s="197">
        <v>3523</v>
      </c>
      <c r="E301" s="197">
        <v>287</v>
      </c>
      <c r="F301" s="197">
        <v>3377</v>
      </c>
      <c r="G301" s="170">
        <f t="shared" si="37"/>
        <v>230263</v>
      </c>
      <c r="H301" s="197">
        <v>4217</v>
      </c>
      <c r="I301" s="197">
        <v>295</v>
      </c>
      <c r="J301" s="170">
        <v>28143</v>
      </c>
      <c r="K301" s="170">
        <v>93466</v>
      </c>
      <c r="L301" s="197">
        <v>121599</v>
      </c>
      <c r="M301" s="197">
        <v>4073</v>
      </c>
      <c r="N301" s="177">
        <v>49578</v>
      </c>
      <c r="O301" s="197">
        <v>224</v>
      </c>
      <c r="P301" s="177">
        <f t="shared" si="28"/>
        <v>72021</v>
      </c>
      <c r="Q301" s="177">
        <f t="shared" si="29"/>
        <v>3849</v>
      </c>
      <c r="R301" s="170">
        <f t="shared" si="38"/>
        <v>3.4989901239164053E-2</v>
      </c>
      <c r="S301" s="170">
        <f t="shared" si="31"/>
        <v>3.3962161623663023E-3</v>
      </c>
      <c r="T301" s="170">
        <f t="shared" si="39"/>
        <v>5.469943981310154E-2</v>
      </c>
      <c r="U301" s="170">
        <f t="shared" si="27"/>
        <v>82117.571428571435</v>
      </c>
      <c r="V301" s="170">
        <f t="shared" si="32"/>
        <v>50569.857142857145</v>
      </c>
      <c r="W301" s="170">
        <f t="shared" si="33"/>
        <v>31547.714285714286</v>
      </c>
      <c r="X301" s="170">
        <f t="shared" si="34"/>
        <v>2766.1428571428573</v>
      </c>
      <c r="Y301" s="170">
        <f t="shared" si="40"/>
        <v>107.14285714285714</v>
      </c>
    </row>
    <row r="302" spans="1:25" s="170" customFormat="1" x14ac:dyDescent="0.35">
      <c r="A302" s="115">
        <v>44152</v>
      </c>
      <c r="B302" s="170">
        <f t="shared" si="25"/>
        <v>2943453</v>
      </c>
      <c r="C302" s="197">
        <v>28383</v>
      </c>
      <c r="D302" s="197">
        <v>3135</v>
      </c>
      <c r="E302" s="197">
        <v>253</v>
      </c>
      <c r="F302" s="197">
        <v>3434</v>
      </c>
      <c r="G302" s="170">
        <f t="shared" si="37"/>
        <v>233697</v>
      </c>
      <c r="H302" s="197">
        <v>4216</v>
      </c>
      <c r="I302" s="197">
        <v>258</v>
      </c>
      <c r="J302" s="170">
        <v>28774</v>
      </c>
      <c r="K302" s="170">
        <v>88090</v>
      </c>
      <c r="L302" s="197">
        <v>116839</v>
      </c>
      <c r="M302" s="197">
        <v>3596</v>
      </c>
      <c r="N302" s="177">
        <v>45299</v>
      </c>
      <c r="O302" s="197">
        <v>189</v>
      </c>
      <c r="P302" s="177">
        <f t="shared" si="28"/>
        <v>71540</v>
      </c>
      <c r="Q302" s="177">
        <f t="shared" si="29"/>
        <v>3407</v>
      </c>
      <c r="R302" s="170">
        <f t="shared" si="38"/>
        <v>3.499493259068108E-2</v>
      </c>
      <c r="S302" s="170">
        <f t="shared" si="31"/>
        <v>3.5153419243908915E-3</v>
      </c>
      <c r="T302" s="170">
        <f t="shared" si="39"/>
        <v>5.4160409518902983E-2</v>
      </c>
      <c r="U302" s="170">
        <f t="shared" si="27"/>
        <v>83869.28571428571</v>
      </c>
      <c r="V302" s="170">
        <f t="shared" si="32"/>
        <v>52130.857142857145</v>
      </c>
      <c r="W302" s="170">
        <f t="shared" si="33"/>
        <v>31738.428571428572</v>
      </c>
      <c r="X302" s="170">
        <f t="shared" si="34"/>
        <v>2823.4285714285716</v>
      </c>
      <c r="Y302" s="170">
        <f t="shared" si="40"/>
        <v>111.57142857142857</v>
      </c>
    </row>
    <row r="303" spans="1:25" s="170" customFormat="1" x14ac:dyDescent="0.35">
      <c r="A303" s="115">
        <v>44153</v>
      </c>
      <c r="B303" s="170">
        <f t="shared" si="25"/>
        <v>2974031</v>
      </c>
      <c r="C303" s="197">
        <v>30578</v>
      </c>
      <c r="D303" s="197">
        <v>2919</v>
      </c>
      <c r="E303" s="197">
        <v>317</v>
      </c>
      <c r="F303" s="197">
        <v>2746</v>
      </c>
      <c r="G303" s="170">
        <f t="shared" si="37"/>
        <v>236443</v>
      </c>
      <c r="H303" s="197">
        <v>3489</v>
      </c>
      <c r="I303" s="197">
        <v>325</v>
      </c>
      <c r="J303" s="170">
        <v>31049</v>
      </c>
      <c r="K303" s="170">
        <v>71523</v>
      </c>
      <c r="L303" s="197">
        <v>102552</v>
      </c>
      <c r="M303" s="197">
        <v>3444</v>
      </c>
      <c r="N303" s="177">
        <v>34052</v>
      </c>
      <c r="O303" s="197">
        <v>153</v>
      </c>
      <c r="P303" s="177">
        <f t="shared" si="28"/>
        <v>68500</v>
      </c>
      <c r="Q303" s="177">
        <f t="shared" si="29"/>
        <v>3291</v>
      </c>
      <c r="R303" s="170">
        <f t="shared" si="38"/>
        <v>3.4237738757806169E-2</v>
      </c>
      <c r="S303" s="170">
        <f t="shared" si="31"/>
        <v>3.7056116640187707E-3</v>
      </c>
      <c r="T303" s="170">
        <f t="shared" si="39"/>
        <v>5.2733161131288765E-2</v>
      </c>
      <c r="U303" s="170">
        <f t="shared" si="27"/>
        <v>87476.571428571435</v>
      </c>
      <c r="V303" s="170">
        <f t="shared" si="32"/>
        <v>54476.428571428572</v>
      </c>
      <c r="W303" s="170">
        <f t="shared" si="33"/>
        <v>33000.142857142855</v>
      </c>
      <c r="X303" s="170">
        <f t="shared" si="34"/>
        <v>2872.7142857142858</v>
      </c>
      <c r="Y303" s="170">
        <f t="shared" si="40"/>
        <v>122.28571428571429</v>
      </c>
    </row>
    <row r="304" spans="1:25" s="170" customFormat="1" x14ac:dyDescent="0.35">
      <c r="A304" s="115">
        <v>44154</v>
      </c>
      <c r="B304" s="170">
        <f t="shared" si="25"/>
        <v>3004660</v>
      </c>
      <c r="C304" s="197">
        <v>30629</v>
      </c>
      <c r="D304" s="197">
        <v>2994</v>
      </c>
      <c r="E304" s="197">
        <v>240</v>
      </c>
      <c r="F304" s="197">
        <v>2892</v>
      </c>
      <c r="G304" s="170">
        <f t="shared" si="37"/>
        <v>239335</v>
      </c>
      <c r="H304" s="197">
        <v>3809</v>
      </c>
      <c r="I304" s="197">
        <v>243</v>
      </c>
      <c r="J304" s="170">
        <v>31026</v>
      </c>
      <c r="K304" s="170">
        <v>86699</v>
      </c>
      <c r="L304" s="197">
        <v>117708</v>
      </c>
      <c r="M304" s="197">
        <v>3615</v>
      </c>
      <c r="N304" s="177">
        <v>44804</v>
      </c>
      <c r="O304" s="197">
        <v>161</v>
      </c>
      <c r="P304" s="177">
        <f t="shared" si="28"/>
        <v>72904</v>
      </c>
      <c r="Q304" s="177">
        <f t="shared" si="29"/>
        <v>3454</v>
      </c>
      <c r="R304" s="170">
        <f t="shared" si="38"/>
        <v>3.4017892308557923E-2</v>
      </c>
      <c r="S304" s="170">
        <f t="shared" si="31"/>
        <v>3.935391442598319E-3</v>
      </c>
      <c r="T304" s="170">
        <f t="shared" si="39"/>
        <v>5.1538130839695044E-2</v>
      </c>
      <c r="U304" s="170">
        <f t="shared" si="27"/>
        <v>88865</v>
      </c>
      <c r="V304" s="170">
        <f t="shared" si="32"/>
        <v>56158.142857142855</v>
      </c>
      <c r="W304" s="170">
        <f t="shared" si="33"/>
        <v>32706.857142857141</v>
      </c>
      <c r="X304" s="170">
        <f t="shared" si="34"/>
        <v>2894.2857142857142</v>
      </c>
      <c r="Y304" s="170">
        <f t="shared" si="40"/>
        <v>128.71428571428572</v>
      </c>
    </row>
    <row r="305" spans="1:25" s="170" customFormat="1" x14ac:dyDescent="0.35">
      <c r="A305" s="115">
        <v>44155</v>
      </c>
      <c r="B305" s="170">
        <f t="shared" si="25"/>
        <v>3031097</v>
      </c>
      <c r="C305" s="197">
        <v>26437</v>
      </c>
      <c r="D305" s="197">
        <v>2847</v>
      </c>
      <c r="E305" s="197">
        <v>182</v>
      </c>
      <c r="F305" s="197">
        <v>2550</v>
      </c>
      <c r="G305" s="170">
        <f t="shared" si="37"/>
        <v>241885</v>
      </c>
      <c r="H305" s="197">
        <v>3411</v>
      </c>
      <c r="I305" s="197">
        <v>190</v>
      </c>
      <c r="J305" s="170">
        <v>26885</v>
      </c>
      <c r="K305" s="170">
        <v>78244</v>
      </c>
      <c r="L305" s="197">
        <v>105111</v>
      </c>
      <c r="M305" s="197">
        <v>3417</v>
      </c>
      <c r="N305" s="177">
        <v>37825</v>
      </c>
      <c r="O305" s="197">
        <v>95</v>
      </c>
      <c r="P305" s="177">
        <f t="shared" si="28"/>
        <v>67286</v>
      </c>
      <c r="Q305" s="177">
        <f t="shared" si="29"/>
        <v>3322</v>
      </c>
      <c r="R305" s="170">
        <f t="shared" si="38"/>
        <v>3.3621589850369234E-2</v>
      </c>
      <c r="S305" s="170">
        <f t="shared" si="31"/>
        <v>3.9243713302634506E-3</v>
      </c>
      <c r="T305" s="170">
        <f t="shared" si="39"/>
        <v>5.0711752536695895E-2</v>
      </c>
      <c r="U305" s="170">
        <f t="shared" si="27"/>
        <v>91386.857142857145</v>
      </c>
      <c r="V305" s="170">
        <f t="shared" si="32"/>
        <v>58005.714285714283</v>
      </c>
      <c r="W305" s="170">
        <f t="shared" si="33"/>
        <v>33381.142857142855</v>
      </c>
      <c r="X305" s="170">
        <f t="shared" si="34"/>
        <v>2941.5714285714284</v>
      </c>
      <c r="Y305" s="170">
        <f t="shared" si="40"/>
        <v>131</v>
      </c>
    </row>
    <row r="306" spans="1:25" s="170" customFormat="1" x14ac:dyDescent="0.35">
      <c r="A306" s="115">
        <v>44156</v>
      </c>
      <c r="B306" s="170">
        <f t="shared" si="25"/>
        <v>3049724</v>
      </c>
      <c r="C306" s="197">
        <v>18627</v>
      </c>
      <c r="D306" s="197">
        <v>1763</v>
      </c>
      <c r="E306" s="197">
        <v>178</v>
      </c>
      <c r="F306" s="197">
        <v>2117</v>
      </c>
      <c r="G306" s="170">
        <f t="shared" si="37"/>
        <v>244002</v>
      </c>
      <c r="H306" s="197">
        <v>2642</v>
      </c>
      <c r="I306" s="197">
        <v>181</v>
      </c>
      <c r="J306" s="170">
        <v>19090</v>
      </c>
      <c r="K306" s="170">
        <v>32954</v>
      </c>
      <c r="L306" s="197">
        <v>52037</v>
      </c>
      <c r="M306" s="197">
        <v>2104</v>
      </c>
      <c r="N306" s="177">
        <v>11379</v>
      </c>
      <c r="O306" s="197">
        <v>29</v>
      </c>
      <c r="P306" s="177">
        <f t="shared" si="28"/>
        <v>40658</v>
      </c>
      <c r="Q306" s="177">
        <f t="shared" si="29"/>
        <v>2075</v>
      </c>
      <c r="R306" s="170">
        <f t="shared" si="38"/>
        <v>3.3157730687675517E-2</v>
      </c>
      <c r="S306" s="170">
        <f t="shared" si="31"/>
        <v>3.849545516212183E-3</v>
      </c>
      <c r="T306" s="170">
        <f t="shared" si="39"/>
        <v>4.9799113644624936E-2</v>
      </c>
      <c r="U306" s="170">
        <f t="shared" si="27"/>
        <v>93040.142857142855</v>
      </c>
      <c r="V306" s="170">
        <f t="shared" si="32"/>
        <v>59344.142857142855</v>
      </c>
      <c r="W306" s="170">
        <f t="shared" si="33"/>
        <v>33696</v>
      </c>
      <c r="X306" s="170">
        <f t="shared" si="34"/>
        <v>2955.2857142857142</v>
      </c>
      <c r="Y306" s="170">
        <f t="shared" si="40"/>
        <v>129.71428571428572</v>
      </c>
    </row>
    <row r="307" spans="1:25" s="170" customFormat="1" x14ac:dyDescent="0.35">
      <c r="A307" s="115">
        <v>44157</v>
      </c>
      <c r="B307" s="170">
        <f t="shared" si="25"/>
        <v>3061643</v>
      </c>
      <c r="C307" s="197">
        <v>11919</v>
      </c>
      <c r="D307" s="197">
        <v>1191</v>
      </c>
      <c r="E307" s="197">
        <v>196</v>
      </c>
      <c r="F307" s="197">
        <v>2292</v>
      </c>
      <c r="G307" s="170">
        <f t="shared" si="37"/>
        <v>246294</v>
      </c>
      <c r="H307" s="197">
        <v>2892</v>
      </c>
      <c r="I307" s="197">
        <v>197</v>
      </c>
      <c r="J307" s="170">
        <v>12028</v>
      </c>
      <c r="K307" s="170">
        <v>28137</v>
      </c>
      <c r="L307" s="197">
        <v>40163</v>
      </c>
      <c r="M307" s="197">
        <v>1383</v>
      </c>
      <c r="N307" s="177">
        <v>12589</v>
      </c>
      <c r="O307" s="197">
        <v>15</v>
      </c>
      <c r="P307" s="177">
        <f t="shared" si="28"/>
        <v>27574</v>
      </c>
      <c r="Q307" s="177">
        <f t="shared" si="29"/>
        <v>1368</v>
      </c>
      <c r="R307" s="170">
        <f t="shared" si="38"/>
        <v>3.2975157353024122E-2</v>
      </c>
      <c r="S307" s="170">
        <f t="shared" si="31"/>
        <v>3.6768764382700846E-3</v>
      </c>
      <c r="T307" s="170">
        <f t="shared" si="39"/>
        <v>4.9386063170211401E-2</v>
      </c>
      <c r="U307" s="170">
        <f t="shared" si="27"/>
        <v>93715.571428571435</v>
      </c>
      <c r="V307" s="170">
        <f t="shared" si="32"/>
        <v>60069</v>
      </c>
      <c r="W307" s="170">
        <f t="shared" si="33"/>
        <v>33646.571428571428</v>
      </c>
      <c r="X307" s="170">
        <f t="shared" si="34"/>
        <v>2966.5714285714284</v>
      </c>
      <c r="Y307" s="170">
        <f t="shared" si="40"/>
        <v>123.71428571428571</v>
      </c>
    </row>
    <row r="308" spans="1:25" s="170" customFormat="1" x14ac:dyDescent="0.35">
      <c r="A308" s="115">
        <v>44158</v>
      </c>
      <c r="B308" s="170">
        <f t="shared" si="25"/>
        <v>3091501</v>
      </c>
      <c r="C308" s="197">
        <v>29858</v>
      </c>
      <c r="D308" s="197">
        <v>3586</v>
      </c>
      <c r="E308" s="197">
        <v>296</v>
      </c>
      <c r="F308" s="197">
        <v>3199</v>
      </c>
      <c r="G308" s="170">
        <f t="shared" si="37"/>
        <v>249493</v>
      </c>
      <c r="H308" s="197">
        <v>4127</v>
      </c>
      <c r="I308" s="197">
        <v>300</v>
      </c>
      <c r="J308" s="170">
        <v>29973</v>
      </c>
      <c r="K308" s="170">
        <v>100611</v>
      </c>
      <c r="L308" s="197">
        <v>130565</v>
      </c>
      <c r="M308" s="197">
        <v>4176</v>
      </c>
      <c r="N308" s="177">
        <v>43619</v>
      </c>
      <c r="O308" s="197">
        <v>143</v>
      </c>
      <c r="P308" s="177">
        <f t="shared" si="28"/>
        <v>86946</v>
      </c>
      <c r="Q308" s="177">
        <f t="shared" si="29"/>
        <v>4033</v>
      </c>
      <c r="R308" s="170">
        <f t="shared" si="38"/>
        <v>3.2685439302229405E-2</v>
      </c>
      <c r="S308" s="170">
        <f t="shared" si="31"/>
        <v>3.4194810229693294E-3</v>
      </c>
      <c r="T308" s="170">
        <f t="shared" si="39"/>
        <v>4.811579024730827E-2</v>
      </c>
      <c r="U308" s="170">
        <f t="shared" si="27"/>
        <v>94996.428571428565</v>
      </c>
      <c r="V308" s="170">
        <f t="shared" si="32"/>
        <v>62201.142857142855</v>
      </c>
      <c r="W308" s="170">
        <f t="shared" si="33"/>
        <v>32795.285714285717</v>
      </c>
      <c r="X308" s="170">
        <f t="shared" si="34"/>
        <v>2992.8571428571427</v>
      </c>
      <c r="Y308" s="170">
        <f t="shared" si="40"/>
        <v>112.14285714285714</v>
      </c>
    </row>
    <row r="309" spans="1:25" s="170" customFormat="1" x14ac:dyDescent="0.35">
      <c r="A309" s="115">
        <v>44159</v>
      </c>
      <c r="B309" s="170">
        <f t="shared" si="25"/>
        <v>3118849</v>
      </c>
      <c r="C309" s="197">
        <v>27348</v>
      </c>
      <c r="D309" s="197">
        <v>3791</v>
      </c>
      <c r="E309" s="197">
        <v>297</v>
      </c>
      <c r="F309" s="197">
        <v>3342</v>
      </c>
      <c r="G309" s="170">
        <f t="shared" si="37"/>
        <v>252835</v>
      </c>
      <c r="H309" s="197">
        <v>4309</v>
      </c>
      <c r="I309" s="197">
        <v>303</v>
      </c>
      <c r="J309" s="170">
        <v>27436</v>
      </c>
      <c r="K309" s="170">
        <v>83918</v>
      </c>
      <c r="L309" s="197">
        <v>111364</v>
      </c>
      <c r="M309" s="197">
        <v>4411</v>
      </c>
      <c r="N309" s="177">
        <v>33722</v>
      </c>
      <c r="O309" s="197">
        <v>117</v>
      </c>
      <c r="P309" s="177">
        <f t="shared" si="28"/>
        <v>77642</v>
      </c>
      <c r="Q309" s="177">
        <f t="shared" si="29"/>
        <v>4294</v>
      </c>
      <c r="R309" s="170">
        <f t="shared" si="38"/>
        <v>3.4192570128885519E-2</v>
      </c>
      <c r="S309" s="170">
        <f t="shared" si="31"/>
        <v>3.2707922381760633E-3</v>
      </c>
      <c r="T309" s="170">
        <f t="shared" si="39"/>
        <v>4.9459808384861047E-2</v>
      </c>
      <c r="U309" s="170">
        <f t="shared" si="27"/>
        <v>94214.28571428571</v>
      </c>
      <c r="V309" s="170">
        <f t="shared" si="32"/>
        <v>63072.857142857145</v>
      </c>
      <c r="W309" s="170">
        <f t="shared" si="33"/>
        <v>31141.428571428572</v>
      </c>
      <c r="X309" s="170">
        <f t="shared" si="34"/>
        <v>3119.5714285714284</v>
      </c>
      <c r="Y309" s="170">
        <f t="shared" si="40"/>
        <v>101.85714285714286</v>
      </c>
    </row>
    <row r="310" spans="1:25" s="170" customFormat="1" x14ac:dyDescent="0.35">
      <c r="A310" s="115">
        <v>44160</v>
      </c>
      <c r="B310" s="170">
        <f t="shared" si="25"/>
        <v>3138517</v>
      </c>
      <c r="C310" s="197">
        <v>19668</v>
      </c>
      <c r="D310" s="197">
        <v>2944</v>
      </c>
      <c r="E310" s="197">
        <v>351</v>
      </c>
      <c r="F310" s="197">
        <v>3876</v>
      </c>
      <c r="G310" s="170">
        <f t="shared" si="37"/>
        <v>256711</v>
      </c>
      <c r="H310" s="197">
        <v>4929</v>
      </c>
      <c r="I310" s="197">
        <v>357</v>
      </c>
      <c r="J310" s="170">
        <v>19560</v>
      </c>
      <c r="K310" s="170">
        <v>40981</v>
      </c>
      <c r="L310" s="197">
        <v>60540</v>
      </c>
      <c r="M310" s="197">
        <v>3429</v>
      </c>
      <c r="N310" s="177">
        <v>14498</v>
      </c>
      <c r="O310" s="197">
        <v>57</v>
      </c>
      <c r="P310" s="177">
        <f t="shared" si="28"/>
        <v>46042</v>
      </c>
      <c r="Q310" s="177">
        <f t="shared" si="29"/>
        <v>3372</v>
      </c>
      <c r="R310" s="170">
        <f t="shared" si="38"/>
        <v>3.6494636333013759E-2</v>
      </c>
      <c r="S310" s="170">
        <f t="shared" si="31"/>
        <v>3.1093148420649479E-3</v>
      </c>
      <c r="T310" s="170">
        <f t="shared" si="39"/>
        <v>5.2303771369662952E-2</v>
      </c>
      <c r="U310" s="170">
        <f t="shared" si="27"/>
        <v>88212.571428571435</v>
      </c>
      <c r="V310" s="170">
        <f t="shared" si="32"/>
        <v>59864.571428571428</v>
      </c>
      <c r="W310" s="170">
        <f t="shared" si="33"/>
        <v>28348</v>
      </c>
      <c r="X310" s="170">
        <f t="shared" si="34"/>
        <v>3131.1428571428573</v>
      </c>
      <c r="Y310" s="170">
        <f t="shared" si="40"/>
        <v>88.142857142857139</v>
      </c>
    </row>
    <row r="311" spans="1:25" s="170" customFormat="1" x14ac:dyDescent="0.35">
      <c r="A311" s="115">
        <v>44161</v>
      </c>
      <c r="B311" s="170">
        <f t="shared" si="25"/>
        <v>3140735</v>
      </c>
      <c r="C311" s="197">
        <v>2218</v>
      </c>
      <c r="D311" s="197">
        <v>445</v>
      </c>
      <c r="E311" s="197">
        <v>109</v>
      </c>
      <c r="F311" s="197">
        <v>1037</v>
      </c>
      <c r="G311" s="170">
        <f t="shared" si="37"/>
        <v>257748</v>
      </c>
      <c r="H311" s="197">
        <v>1317</v>
      </c>
      <c r="I311" s="197">
        <v>111</v>
      </c>
      <c r="J311" s="170">
        <v>2110</v>
      </c>
      <c r="K311" s="170">
        <v>5190</v>
      </c>
      <c r="L311" s="197">
        <v>7301</v>
      </c>
      <c r="M311" s="197">
        <v>525</v>
      </c>
      <c r="N311" s="177">
        <v>986</v>
      </c>
      <c r="O311" s="197">
        <v>5</v>
      </c>
      <c r="P311" s="177">
        <f t="shared" si="28"/>
        <v>6315</v>
      </c>
      <c r="Q311" s="177">
        <f t="shared" si="29"/>
        <v>520</v>
      </c>
      <c r="R311" s="170">
        <f t="shared" si="38"/>
        <v>3.8346930766485036E-2</v>
      </c>
      <c r="S311" s="170">
        <f t="shared" si="31"/>
        <v>2.9815416057638825E-3</v>
      </c>
      <c r="T311" s="170">
        <f t="shared" si="39"/>
        <v>5.3860972641099916E-2</v>
      </c>
      <c r="U311" s="170">
        <f t="shared" si="27"/>
        <v>72440.142857142855</v>
      </c>
      <c r="V311" s="170">
        <f t="shared" si="32"/>
        <v>50351.857142857145</v>
      </c>
      <c r="W311" s="170">
        <f t="shared" si="33"/>
        <v>22088.285714285714</v>
      </c>
      <c r="X311" s="170">
        <f t="shared" si="34"/>
        <v>2712</v>
      </c>
      <c r="Y311" s="170">
        <f t="shared" si="40"/>
        <v>65.857142857142861</v>
      </c>
    </row>
    <row r="312" spans="1:25" s="170" customFormat="1" x14ac:dyDescent="0.35">
      <c r="A312" s="115">
        <v>44162</v>
      </c>
      <c r="B312" s="170">
        <f t="shared" si="25"/>
        <v>3159695</v>
      </c>
      <c r="C312" s="197">
        <v>18960</v>
      </c>
      <c r="D312" s="197">
        <v>3378</v>
      </c>
      <c r="E312" s="197">
        <v>441</v>
      </c>
      <c r="F312" s="197">
        <v>3009</v>
      </c>
      <c r="G312" s="170">
        <f t="shared" si="37"/>
        <v>260757</v>
      </c>
      <c r="H312" s="197">
        <v>3746</v>
      </c>
      <c r="I312" s="197">
        <v>447</v>
      </c>
      <c r="J312" s="170">
        <v>18501</v>
      </c>
      <c r="K312" s="170">
        <v>46412</v>
      </c>
      <c r="L312" s="197">
        <v>64903</v>
      </c>
      <c r="M312" s="197">
        <v>3916</v>
      </c>
      <c r="N312" s="177">
        <v>11935</v>
      </c>
      <c r="O312" s="197">
        <v>43</v>
      </c>
      <c r="P312" s="177">
        <f t="shared" si="28"/>
        <v>52968</v>
      </c>
      <c r="Q312" s="177">
        <f t="shared" si="29"/>
        <v>3873</v>
      </c>
      <c r="R312" s="170">
        <f t="shared" si="38"/>
        <v>4.2718255285698684E-2</v>
      </c>
      <c r="S312" s="170">
        <f t="shared" si="31"/>
        <v>3.1772419364862344E-3</v>
      </c>
      <c r="T312" s="170">
        <f t="shared" si="39"/>
        <v>5.7771074539029112E-2</v>
      </c>
      <c r="U312" s="170">
        <f t="shared" si="27"/>
        <v>66696.142857142855</v>
      </c>
      <c r="V312" s="170">
        <f t="shared" si="32"/>
        <v>48306.428571428572</v>
      </c>
      <c r="W312" s="170">
        <f t="shared" si="33"/>
        <v>18389.714285714286</v>
      </c>
      <c r="X312" s="170">
        <f t="shared" si="34"/>
        <v>2790.7142857142858</v>
      </c>
      <c r="Y312" s="170">
        <f t="shared" si="40"/>
        <v>58.428571428571431</v>
      </c>
    </row>
    <row r="313" spans="1:25" s="170" customFormat="1" x14ac:dyDescent="0.35">
      <c r="A313" s="115">
        <v>44163</v>
      </c>
      <c r="B313" s="170">
        <f t="shared" si="25"/>
        <v>3176347</v>
      </c>
      <c r="C313" s="197">
        <v>16652</v>
      </c>
      <c r="D313" s="197">
        <v>2907</v>
      </c>
      <c r="E313" s="197">
        <v>195</v>
      </c>
      <c r="F313" s="197">
        <v>1167</v>
      </c>
      <c r="G313" s="170">
        <f t="shared" si="37"/>
        <v>261924</v>
      </c>
      <c r="H313" s="197">
        <v>1434</v>
      </c>
      <c r="I313" s="197">
        <v>201</v>
      </c>
      <c r="J313" s="170">
        <v>16406</v>
      </c>
      <c r="K313" s="170">
        <v>30719</v>
      </c>
      <c r="L313" s="197">
        <v>47126</v>
      </c>
      <c r="M313" s="197">
        <v>3370</v>
      </c>
      <c r="N313" s="177">
        <v>9154</v>
      </c>
      <c r="O313" s="197">
        <v>42</v>
      </c>
      <c r="P313" s="177">
        <f t="shared" si="28"/>
        <v>37972</v>
      </c>
      <c r="Q313" s="177">
        <f t="shared" si="29"/>
        <v>3328</v>
      </c>
      <c r="R313" s="170">
        <f t="shared" si="38"/>
        <v>4.5912867292114933E-2</v>
      </c>
      <c r="S313" s="170">
        <f t="shared" si="31"/>
        <v>3.3358892674482028E-3</v>
      </c>
      <c r="T313" s="170">
        <f t="shared" si="39"/>
        <v>6.1968824804223464E-2</v>
      </c>
      <c r="U313" s="170">
        <f t="shared" si="27"/>
        <v>65994.571428571435</v>
      </c>
      <c r="V313" s="170">
        <f t="shared" si="32"/>
        <v>47922.714285714283</v>
      </c>
      <c r="W313" s="170">
        <f t="shared" si="33"/>
        <v>18071.857142857141</v>
      </c>
      <c r="X313" s="170">
        <f t="shared" si="34"/>
        <v>2969.7142857142858</v>
      </c>
      <c r="Y313" s="170">
        <f t="shared" si="40"/>
        <v>60.285714285714285</v>
      </c>
    </row>
    <row r="314" spans="1:25" s="170" customFormat="1" x14ac:dyDescent="0.35">
      <c r="A314" s="115">
        <v>44164</v>
      </c>
      <c r="B314" s="170">
        <f t="shared" si="25"/>
        <v>3187752</v>
      </c>
      <c r="C314" s="197">
        <v>11405</v>
      </c>
      <c r="D314" s="197">
        <v>1761</v>
      </c>
      <c r="E314" s="197">
        <v>310</v>
      </c>
      <c r="F314" s="197">
        <v>2548</v>
      </c>
      <c r="G314" s="170">
        <f t="shared" si="37"/>
        <v>264472</v>
      </c>
      <c r="H314" s="197">
        <v>3144</v>
      </c>
      <c r="I314" s="197">
        <v>312</v>
      </c>
      <c r="J314" s="170">
        <v>11227</v>
      </c>
      <c r="K314" s="170">
        <v>26924</v>
      </c>
      <c r="L314" s="197">
        <v>38161</v>
      </c>
      <c r="M314" s="197">
        <v>1998</v>
      </c>
      <c r="N314" s="177">
        <v>11839</v>
      </c>
      <c r="O314" s="197">
        <v>37</v>
      </c>
      <c r="P314" s="177">
        <f t="shared" si="28"/>
        <v>26322</v>
      </c>
      <c r="Q314" s="177">
        <f t="shared" si="29"/>
        <v>1961</v>
      </c>
      <c r="R314" s="170">
        <f t="shared" si="38"/>
        <v>4.7449778241586228E-2</v>
      </c>
      <c r="S314" s="170">
        <f t="shared" si="31"/>
        <v>3.5307308771957728E-3</v>
      </c>
      <c r="T314" s="170">
        <f t="shared" si="39"/>
        <v>6.3975320684485956E-2</v>
      </c>
      <c r="U314" s="170">
        <f t="shared" si="27"/>
        <v>65708.571428571435</v>
      </c>
      <c r="V314" s="170">
        <f t="shared" si="32"/>
        <v>47743.857142857145</v>
      </c>
      <c r="W314" s="170">
        <f t="shared" si="33"/>
        <v>17964.714285714286</v>
      </c>
      <c r="X314" s="170">
        <f t="shared" si="34"/>
        <v>3054.4285714285716</v>
      </c>
      <c r="Y314" s="170">
        <f t="shared" si="40"/>
        <v>63.428571428571431</v>
      </c>
    </row>
    <row r="315" spans="1:25" s="170" customFormat="1" x14ac:dyDescent="0.35">
      <c r="A315" s="115">
        <v>44165</v>
      </c>
      <c r="B315" s="170">
        <f t="shared" si="25"/>
        <v>3217697</v>
      </c>
      <c r="C315" s="197">
        <v>29945</v>
      </c>
      <c r="D315" s="197">
        <v>5503</v>
      </c>
      <c r="E315" s="197">
        <v>478</v>
      </c>
      <c r="F315" s="197">
        <v>3334</v>
      </c>
      <c r="G315" s="170">
        <f t="shared" si="37"/>
        <v>267806</v>
      </c>
      <c r="H315" s="197">
        <v>4468</v>
      </c>
      <c r="I315" s="197">
        <v>483</v>
      </c>
      <c r="J315" s="170">
        <v>29064</v>
      </c>
      <c r="K315" s="170">
        <v>98259</v>
      </c>
      <c r="L315" s="197">
        <v>127321</v>
      </c>
      <c r="M315" s="197">
        <v>6151</v>
      </c>
      <c r="N315" s="177">
        <v>37557</v>
      </c>
      <c r="O315" s="197">
        <v>231</v>
      </c>
      <c r="P315" s="177">
        <f t="shared" si="28"/>
        <v>89764</v>
      </c>
      <c r="Q315" s="177">
        <f t="shared" si="29"/>
        <v>5920</v>
      </c>
      <c r="R315" s="170">
        <f t="shared" si="38"/>
        <v>5.2111158794524388E-2</v>
      </c>
      <c r="S315" s="170">
        <f t="shared" si="31"/>
        <v>4.4447786383270257E-3</v>
      </c>
      <c r="T315" s="170">
        <f t="shared" si="39"/>
        <v>6.9039388769379123E-2</v>
      </c>
      <c r="U315" s="170">
        <f t="shared" si="27"/>
        <v>65245.142857142855</v>
      </c>
      <c r="V315" s="170">
        <f t="shared" si="32"/>
        <v>48146.428571428572</v>
      </c>
      <c r="W315" s="170">
        <f t="shared" si="33"/>
        <v>17098.714285714286</v>
      </c>
      <c r="X315" s="170">
        <f t="shared" si="34"/>
        <v>3324</v>
      </c>
      <c r="Y315" s="170">
        <f t="shared" si="40"/>
        <v>76</v>
      </c>
    </row>
    <row r="316" spans="1:25" s="170" customFormat="1" x14ac:dyDescent="0.35">
      <c r="A316" s="115">
        <v>44166</v>
      </c>
      <c r="B316" s="170">
        <f t="shared" si="25"/>
        <v>3247969</v>
      </c>
      <c r="C316" s="197">
        <v>30272</v>
      </c>
      <c r="D316" s="197">
        <v>5867</v>
      </c>
      <c r="E316" s="197">
        <v>434</v>
      </c>
      <c r="F316" s="197">
        <v>2929</v>
      </c>
      <c r="G316" s="170">
        <f t="shared" si="37"/>
        <v>270735</v>
      </c>
      <c r="H316" s="197">
        <v>3853</v>
      </c>
      <c r="I316" s="197">
        <v>438</v>
      </c>
      <c r="J316" s="170">
        <v>29517</v>
      </c>
      <c r="K316" s="170">
        <v>83630</v>
      </c>
      <c r="L316" s="197">
        <v>113138</v>
      </c>
      <c r="M316" s="197">
        <v>6569</v>
      </c>
      <c r="N316" s="177">
        <v>29892</v>
      </c>
      <c r="O316" s="197">
        <v>167</v>
      </c>
      <c r="P316" s="177">
        <f t="shared" si="28"/>
        <v>83246</v>
      </c>
      <c r="Q316" s="177">
        <f t="shared" si="29"/>
        <v>6402</v>
      </c>
      <c r="R316" s="170">
        <f t="shared" si="38"/>
        <v>5.6616283888416323E-2</v>
      </c>
      <c r="S316" s="170">
        <f t="shared" si="31"/>
        <v>5.0232606312736816E-3</v>
      </c>
      <c r="T316" s="170">
        <f t="shared" si="39"/>
        <v>7.4062615832285073E-2</v>
      </c>
      <c r="U316" s="170">
        <f t="shared" si="27"/>
        <v>65498.571428571428</v>
      </c>
      <c r="V316" s="170">
        <f t="shared" si="32"/>
        <v>48947</v>
      </c>
      <c r="W316" s="170">
        <f t="shared" si="33"/>
        <v>16551.571428571428</v>
      </c>
      <c r="X316" s="170">
        <f t="shared" si="34"/>
        <v>3625.1428571428573</v>
      </c>
      <c r="Y316" s="170">
        <f t="shared" si="40"/>
        <v>83.142857142857139</v>
      </c>
    </row>
    <row r="317" spans="1:25" s="170" customFormat="1" x14ac:dyDescent="0.35">
      <c r="A317" s="115">
        <v>44167</v>
      </c>
      <c r="B317" s="170">
        <f t="shared" si="25"/>
        <v>3277588</v>
      </c>
      <c r="C317" s="197">
        <v>29619</v>
      </c>
      <c r="D317" s="197">
        <v>6086</v>
      </c>
      <c r="E317" s="197">
        <v>361</v>
      </c>
      <c r="F317" s="197">
        <v>1993</v>
      </c>
      <c r="G317" s="170">
        <f t="shared" si="37"/>
        <v>272728</v>
      </c>
      <c r="H317" s="197">
        <v>2676</v>
      </c>
      <c r="I317" s="197">
        <v>366</v>
      </c>
      <c r="J317" s="170">
        <v>28772</v>
      </c>
      <c r="K317" s="170">
        <v>72540</v>
      </c>
      <c r="L317" s="197">
        <v>101314</v>
      </c>
      <c r="M317" s="197">
        <v>6789</v>
      </c>
      <c r="N317" s="177">
        <v>23485</v>
      </c>
      <c r="O317" s="197">
        <v>112</v>
      </c>
      <c r="P317" s="177">
        <f t="shared" si="28"/>
        <v>77829</v>
      </c>
      <c r="Q317" s="177">
        <f t="shared" si="29"/>
        <v>6677</v>
      </c>
      <c r="R317" s="170">
        <f t="shared" si="38"/>
        <v>5.8722439430842197E-2</v>
      </c>
      <c r="S317" s="170">
        <f t="shared" si="31"/>
        <v>5.1022042804049726E-3</v>
      </c>
      <c r="T317" s="170">
        <f t="shared" si="39"/>
        <v>7.6601961454638684E-2</v>
      </c>
      <c r="U317" s="170">
        <f t="shared" si="27"/>
        <v>71323.428571428565</v>
      </c>
      <c r="V317" s="170">
        <f t="shared" si="32"/>
        <v>53488</v>
      </c>
      <c r="W317" s="170">
        <f t="shared" si="33"/>
        <v>17835.428571428572</v>
      </c>
      <c r="X317" s="170">
        <f t="shared" si="34"/>
        <v>4097.2857142857147</v>
      </c>
      <c r="Y317" s="170">
        <f t="shared" si="40"/>
        <v>91</v>
      </c>
    </row>
    <row r="318" spans="1:25" s="170" customFormat="1" x14ac:dyDescent="0.35">
      <c r="A318" s="115">
        <v>44168</v>
      </c>
      <c r="B318" s="170">
        <f t="shared" si="25"/>
        <v>3306426</v>
      </c>
      <c r="C318" s="197">
        <v>28838</v>
      </c>
      <c r="D318" s="197">
        <v>5825</v>
      </c>
      <c r="E318" s="197">
        <v>471</v>
      </c>
      <c r="F318" s="197">
        <v>3462</v>
      </c>
      <c r="G318" s="170">
        <f t="shared" si="37"/>
        <v>276190</v>
      </c>
      <c r="H318" s="197">
        <v>4434</v>
      </c>
      <c r="I318" s="197">
        <v>476</v>
      </c>
      <c r="J318" s="170">
        <v>28203</v>
      </c>
      <c r="K318" s="170">
        <v>80269</v>
      </c>
      <c r="L318" s="197">
        <v>108472</v>
      </c>
      <c r="M318" s="197">
        <v>6537</v>
      </c>
      <c r="N318" s="177">
        <v>27339</v>
      </c>
      <c r="O318" s="197">
        <v>115</v>
      </c>
      <c r="P318" s="177">
        <f t="shared" si="28"/>
        <v>81133</v>
      </c>
      <c r="Q318" s="177">
        <f t="shared" si="29"/>
        <v>6422</v>
      </c>
      <c r="R318" s="170">
        <f t="shared" si="38"/>
        <v>5.8840673844795854E-2</v>
      </c>
      <c r="S318" s="170">
        <f t="shared" si="31"/>
        <v>4.9404435155852144E-3</v>
      </c>
      <c r="T318" s="170">
        <f t="shared" si="39"/>
        <v>7.6982151840688823E-2</v>
      </c>
      <c r="U318" s="170">
        <f t="shared" si="27"/>
        <v>85776.428571428565</v>
      </c>
      <c r="V318" s="170">
        <f t="shared" si="32"/>
        <v>64176.285714285717</v>
      </c>
      <c r="W318" s="170">
        <f t="shared" si="33"/>
        <v>21600.142857142859</v>
      </c>
      <c r="X318" s="170">
        <f t="shared" si="34"/>
        <v>4940.4285714285716</v>
      </c>
      <c r="Y318" s="170">
        <f t="shared" si="40"/>
        <v>106.71428571428571</v>
      </c>
    </row>
    <row r="319" spans="1:25" s="170" customFormat="1" x14ac:dyDescent="0.35">
      <c r="A319" s="115">
        <v>44169</v>
      </c>
      <c r="B319" s="170">
        <f t="shared" si="25"/>
        <v>3334421</v>
      </c>
      <c r="C319" s="197">
        <v>27995</v>
      </c>
      <c r="D319" s="197">
        <v>5305</v>
      </c>
      <c r="E319" s="197">
        <v>293</v>
      </c>
      <c r="F319" s="197">
        <v>2211</v>
      </c>
      <c r="G319" s="170">
        <f t="shared" si="37"/>
        <v>278401</v>
      </c>
      <c r="H319" s="197">
        <v>2836</v>
      </c>
      <c r="I319" s="197">
        <v>298</v>
      </c>
      <c r="J319" s="170">
        <v>27388</v>
      </c>
      <c r="K319" s="170">
        <v>69366</v>
      </c>
      <c r="L319" s="197">
        <v>96756</v>
      </c>
      <c r="M319" s="197">
        <v>6140</v>
      </c>
      <c r="N319" s="177">
        <v>22005</v>
      </c>
      <c r="O319" s="197">
        <v>93</v>
      </c>
      <c r="P319" s="177">
        <f t="shared" si="28"/>
        <v>74751</v>
      </c>
      <c r="Q319" s="177">
        <f t="shared" si="29"/>
        <v>6047</v>
      </c>
      <c r="R319" s="170">
        <f t="shared" si="38"/>
        <v>5.9393820537476591E-2</v>
      </c>
      <c r="S319" s="170">
        <f t="shared" si="31"/>
        <v>4.9419920506476676E-3</v>
      </c>
      <c r="T319" s="170">
        <f t="shared" si="39"/>
        <v>7.8037523061800312E-2</v>
      </c>
      <c r="U319" s="170">
        <f t="shared" si="27"/>
        <v>90326.857142857145</v>
      </c>
      <c r="V319" s="170">
        <f t="shared" si="32"/>
        <v>67288.142857142855</v>
      </c>
      <c r="W319" s="170">
        <f t="shared" si="33"/>
        <v>23038.714285714286</v>
      </c>
      <c r="X319" s="170">
        <f t="shared" si="34"/>
        <v>5251</v>
      </c>
      <c r="Y319" s="170">
        <f t="shared" si="40"/>
        <v>113.85714285714286</v>
      </c>
    </row>
    <row r="320" spans="1:25" s="170" customFormat="1" x14ac:dyDescent="0.35">
      <c r="A320" s="115">
        <v>44170</v>
      </c>
      <c r="B320" s="170">
        <f t="shared" si="25"/>
        <v>3346872</v>
      </c>
      <c r="C320" s="197">
        <v>12451</v>
      </c>
      <c r="D320" s="197">
        <v>2187</v>
      </c>
      <c r="E320" s="197">
        <v>286</v>
      </c>
      <c r="F320" s="197">
        <v>1866</v>
      </c>
      <c r="G320" s="170">
        <f t="shared" si="37"/>
        <v>280267</v>
      </c>
      <c r="H320" s="197">
        <v>2437</v>
      </c>
      <c r="I320" s="197">
        <v>287</v>
      </c>
      <c r="J320" s="170">
        <v>12200</v>
      </c>
      <c r="K320" s="170">
        <v>24531</v>
      </c>
      <c r="L320" s="197">
        <v>36731</v>
      </c>
      <c r="M320" s="197">
        <v>2484</v>
      </c>
      <c r="N320" s="177">
        <v>6886</v>
      </c>
      <c r="O320" s="197">
        <v>32</v>
      </c>
      <c r="P320" s="177">
        <f t="shared" si="28"/>
        <v>29845</v>
      </c>
      <c r="Q320" s="177">
        <f t="shared" si="29"/>
        <v>2452</v>
      </c>
      <c r="R320" s="170">
        <f t="shared" si="38"/>
        <v>5.8961911454221222E-2</v>
      </c>
      <c r="S320" s="170">
        <f t="shared" si="31"/>
        <v>4.9495921460601371E-3</v>
      </c>
      <c r="T320" s="170">
        <f t="shared" si="39"/>
        <v>7.7515176391799348E-2</v>
      </c>
      <c r="U320" s="170">
        <f t="shared" si="27"/>
        <v>88841.857142857145</v>
      </c>
      <c r="V320" s="170">
        <f t="shared" si="32"/>
        <v>66127.142857142855</v>
      </c>
      <c r="W320" s="170">
        <f t="shared" si="33"/>
        <v>22714.714285714286</v>
      </c>
      <c r="X320" s="170">
        <f t="shared" si="34"/>
        <v>5125.8571428571431</v>
      </c>
      <c r="Y320" s="170">
        <f t="shared" si="40"/>
        <v>112.42857142857143</v>
      </c>
    </row>
    <row r="321" spans="1:25" s="170" customFormat="1" x14ac:dyDescent="0.35">
      <c r="A321" s="115">
        <v>44171</v>
      </c>
      <c r="B321" s="170">
        <f t="shared" si="25"/>
        <v>3358443</v>
      </c>
      <c r="C321" s="197">
        <v>11571</v>
      </c>
      <c r="D321" s="197">
        <v>2098</v>
      </c>
      <c r="E321" s="197">
        <v>295</v>
      </c>
      <c r="F321" s="197">
        <v>1919</v>
      </c>
      <c r="G321" s="170">
        <f t="shared" si="37"/>
        <v>282186</v>
      </c>
      <c r="H321" s="197">
        <v>2443</v>
      </c>
      <c r="I321" s="197">
        <v>300</v>
      </c>
      <c r="J321" s="170">
        <v>11210</v>
      </c>
      <c r="K321" s="170">
        <v>23243</v>
      </c>
      <c r="L321" s="197">
        <v>34456</v>
      </c>
      <c r="M321" s="197">
        <v>2361</v>
      </c>
      <c r="N321" s="177">
        <v>8340</v>
      </c>
      <c r="O321" s="197">
        <v>22</v>
      </c>
      <c r="P321" s="177">
        <f t="shared" si="28"/>
        <v>26116</v>
      </c>
      <c r="Q321" s="177">
        <f t="shared" si="29"/>
        <v>2339</v>
      </c>
      <c r="R321" s="170">
        <f t="shared" si="38"/>
        <v>5.9902489210402012E-2</v>
      </c>
      <c r="S321" s="170">
        <f t="shared" si="31"/>
        <v>4.9645025208354772E-3</v>
      </c>
      <c r="T321" s="170">
        <f t="shared" si="39"/>
        <v>7.8366660615020192E-2</v>
      </c>
      <c r="U321" s="170">
        <f t="shared" si="27"/>
        <v>88312.571428571435</v>
      </c>
      <c r="V321" s="170">
        <f t="shared" si="32"/>
        <v>66097.71428571429</v>
      </c>
      <c r="W321" s="170">
        <f t="shared" si="33"/>
        <v>22214.857142857141</v>
      </c>
      <c r="X321" s="170">
        <f t="shared" si="34"/>
        <v>5179.8571428571431</v>
      </c>
      <c r="Y321" s="170">
        <f t="shared" si="40"/>
        <v>110.28571428571429</v>
      </c>
    </row>
    <row r="322" spans="1:25" s="170" customFormat="1" x14ac:dyDescent="0.35">
      <c r="A322" s="115">
        <v>44172</v>
      </c>
      <c r="B322" s="170">
        <f t="shared" si="25"/>
        <v>3387849</v>
      </c>
      <c r="C322" s="197">
        <v>29406</v>
      </c>
      <c r="D322" s="197">
        <v>6209</v>
      </c>
      <c r="E322" s="197">
        <v>488</v>
      </c>
      <c r="F322" s="197">
        <v>2933</v>
      </c>
      <c r="G322" s="170">
        <f t="shared" si="37"/>
        <v>285119</v>
      </c>
      <c r="H322" s="197">
        <v>3917</v>
      </c>
      <c r="I322" s="197">
        <v>492</v>
      </c>
      <c r="J322" s="170">
        <v>28009</v>
      </c>
      <c r="K322" s="170">
        <v>94905</v>
      </c>
      <c r="L322" s="197">
        <v>122906</v>
      </c>
      <c r="M322" s="197">
        <v>7059</v>
      </c>
      <c r="N322" s="177">
        <v>35295</v>
      </c>
      <c r="O322" s="197">
        <v>171</v>
      </c>
      <c r="P322" s="177">
        <f t="shared" si="28"/>
        <v>87611</v>
      </c>
      <c r="Q322" s="177">
        <f t="shared" si="29"/>
        <v>6888</v>
      </c>
      <c r="R322" s="170">
        <f t="shared" si="38"/>
        <v>6.1812754878432255E-2</v>
      </c>
      <c r="S322" s="170">
        <f t="shared" si="31"/>
        <v>4.6462458072852094E-3</v>
      </c>
      <c r="T322" s="170">
        <f t="shared" si="39"/>
        <v>8.0834949221659347E-2</v>
      </c>
      <c r="U322" s="170">
        <f t="shared" si="27"/>
        <v>87681.857142857145</v>
      </c>
      <c r="V322" s="170">
        <f t="shared" si="32"/>
        <v>65790.142857142855</v>
      </c>
      <c r="W322" s="170">
        <f t="shared" si="33"/>
        <v>21891.714285714286</v>
      </c>
      <c r="X322" s="170">
        <f t="shared" si="34"/>
        <v>5318.1428571428569</v>
      </c>
      <c r="Y322" s="170">
        <f t="shared" si="40"/>
        <v>101.71428571428571</v>
      </c>
    </row>
    <row r="323" spans="1:25" s="170" customFormat="1" x14ac:dyDescent="0.35">
      <c r="A323" s="115">
        <v>44173</v>
      </c>
      <c r="B323" s="170">
        <f t="shared" si="25"/>
        <v>3414693</v>
      </c>
      <c r="C323" s="197">
        <v>26844</v>
      </c>
      <c r="D323" s="197">
        <v>5399</v>
      </c>
      <c r="E323" s="197">
        <v>419</v>
      </c>
      <c r="F323" s="197">
        <v>3217</v>
      </c>
      <c r="G323" s="170">
        <f t="shared" si="37"/>
        <v>288336</v>
      </c>
      <c r="H323" s="197">
        <v>4088</v>
      </c>
      <c r="I323" s="197">
        <v>423</v>
      </c>
      <c r="J323" s="170">
        <v>25792</v>
      </c>
      <c r="K323" s="170">
        <v>81436</v>
      </c>
      <c r="L323" s="197">
        <v>107219</v>
      </c>
      <c r="M323" s="197">
        <v>6168</v>
      </c>
      <c r="N323" s="177">
        <v>27844</v>
      </c>
      <c r="O323" s="197">
        <v>142</v>
      </c>
      <c r="P323" s="177">
        <f t="shared" si="28"/>
        <v>79375</v>
      </c>
      <c r="Q323" s="177">
        <f t="shared" si="29"/>
        <v>6026</v>
      </c>
      <c r="R323" s="170">
        <f t="shared" si="38"/>
        <v>6.1754960895214969E-2</v>
      </c>
      <c r="S323" s="170">
        <f t="shared" si="31"/>
        <v>4.543831104408905E-3</v>
      </c>
      <c r="T323" s="170">
        <f t="shared" si="39"/>
        <v>8.0696798493408661E-2</v>
      </c>
      <c r="U323" s="170">
        <f t="shared" si="27"/>
        <v>86836.28571428571</v>
      </c>
      <c r="V323" s="170">
        <f t="shared" si="32"/>
        <v>65237.142857142855</v>
      </c>
      <c r="W323" s="170">
        <f t="shared" si="33"/>
        <v>21599.142857142859</v>
      </c>
      <c r="X323" s="170">
        <f t="shared" si="34"/>
        <v>5264.4285714285716</v>
      </c>
      <c r="Y323" s="170">
        <f t="shared" si="40"/>
        <v>98.142857142857139</v>
      </c>
    </row>
    <row r="324" spans="1:25" s="170" customFormat="1" x14ac:dyDescent="0.35">
      <c r="A324" s="115">
        <v>44174</v>
      </c>
      <c r="B324" s="170">
        <f t="shared" ref="B324:B387" si="41">C324+B323</f>
        <v>3441536</v>
      </c>
      <c r="C324" s="197">
        <v>26843</v>
      </c>
      <c r="D324" s="197">
        <v>5417</v>
      </c>
      <c r="E324" s="197">
        <v>471</v>
      </c>
      <c r="F324" s="197">
        <v>3619</v>
      </c>
      <c r="G324" s="170">
        <f t="shared" si="37"/>
        <v>291955</v>
      </c>
      <c r="H324" s="197">
        <v>4898</v>
      </c>
      <c r="I324" s="197">
        <v>479</v>
      </c>
      <c r="J324" s="170">
        <v>25886</v>
      </c>
      <c r="K324" s="170">
        <v>70961</v>
      </c>
      <c r="L324" s="197">
        <v>96851</v>
      </c>
      <c r="M324" s="197">
        <v>6209</v>
      </c>
      <c r="N324" s="177">
        <v>22866</v>
      </c>
      <c r="O324" s="197">
        <v>113</v>
      </c>
      <c r="P324" s="177">
        <f t="shared" si="28"/>
        <v>73985</v>
      </c>
      <c r="Q324" s="177">
        <f t="shared" si="29"/>
        <v>6096</v>
      </c>
      <c r="R324" s="170">
        <f t="shared" si="38"/>
        <v>6.1250499261672781E-2</v>
      </c>
      <c r="S324" s="170">
        <f t="shared" si="31"/>
        <v>4.5691515855885772E-3</v>
      </c>
      <c r="T324" s="170">
        <f t="shared" si="39"/>
        <v>8.0098759761139185E-2</v>
      </c>
      <c r="U324" s="170">
        <f t="shared" si="27"/>
        <v>86198.71428571429</v>
      </c>
      <c r="V324" s="170">
        <f t="shared" si="32"/>
        <v>64688</v>
      </c>
      <c r="W324" s="170">
        <f t="shared" si="33"/>
        <v>21510.714285714286</v>
      </c>
      <c r="X324" s="170">
        <f t="shared" si="34"/>
        <v>5181.4285714285716</v>
      </c>
      <c r="Y324" s="170">
        <f t="shared" si="40"/>
        <v>98.285714285714292</v>
      </c>
    </row>
    <row r="325" spans="1:25" s="170" customFormat="1" x14ac:dyDescent="0.35">
      <c r="A325" s="115">
        <v>44175</v>
      </c>
      <c r="B325" s="170">
        <f t="shared" si="41"/>
        <v>3468090</v>
      </c>
      <c r="C325" s="197">
        <v>26554</v>
      </c>
      <c r="D325" s="197">
        <v>5462</v>
      </c>
      <c r="E325" s="197">
        <v>453</v>
      </c>
      <c r="F325" s="197">
        <v>3517</v>
      </c>
      <c r="G325" s="170">
        <f t="shared" si="37"/>
        <v>295472</v>
      </c>
      <c r="H325" s="197">
        <v>4873</v>
      </c>
      <c r="I325" s="197">
        <v>463</v>
      </c>
      <c r="J325" s="170">
        <v>25495</v>
      </c>
      <c r="K325" s="170">
        <v>81936</v>
      </c>
      <c r="L325" s="197">
        <v>107421</v>
      </c>
      <c r="M325" s="197">
        <v>6406</v>
      </c>
      <c r="N325" s="177">
        <v>26089</v>
      </c>
      <c r="O325" s="197">
        <v>114</v>
      </c>
      <c r="P325" s="177">
        <f t="shared" si="28"/>
        <v>81332</v>
      </c>
      <c r="Q325" s="177">
        <f t="shared" si="29"/>
        <v>6292</v>
      </c>
      <c r="R325" s="170">
        <f t="shared" si="38"/>
        <v>6.113988777102633E-2</v>
      </c>
      <c r="S325" s="170">
        <f t="shared" si="31"/>
        <v>4.6007031642390757E-3</v>
      </c>
      <c r="T325" s="170">
        <f t="shared" si="39"/>
        <v>7.9776607838592542E-2</v>
      </c>
      <c r="U325" s="170">
        <f t="shared" si="27"/>
        <v>86048.571428571435</v>
      </c>
      <c r="V325" s="170">
        <f t="shared" si="32"/>
        <v>64716.428571428572</v>
      </c>
      <c r="W325" s="170">
        <f t="shared" si="33"/>
        <v>21332.142857142859</v>
      </c>
      <c r="X325" s="170">
        <f t="shared" si="34"/>
        <v>5162.8571428571431</v>
      </c>
      <c r="Y325" s="170">
        <f t="shared" si="40"/>
        <v>98.142857142857139</v>
      </c>
    </row>
    <row r="326" spans="1:25" s="170" customFormat="1" x14ac:dyDescent="0.35">
      <c r="A326" s="115">
        <v>44176</v>
      </c>
      <c r="B326" s="170">
        <f t="shared" si="41"/>
        <v>3493565</v>
      </c>
      <c r="C326" s="197">
        <v>25475</v>
      </c>
      <c r="D326" s="197">
        <v>4937</v>
      </c>
      <c r="E326" s="197">
        <v>306</v>
      </c>
      <c r="F326" s="197">
        <v>3161</v>
      </c>
      <c r="G326" s="170">
        <f t="shared" si="37"/>
        <v>298633</v>
      </c>
      <c r="H326" s="197">
        <v>4959</v>
      </c>
      <c r="I326" s="197">
        <v>312</v>
      </c>
      <c r="J326" s="170">
        <v>24567</v>
      </c>
      <c r="K326" s="170">
        <v>70836</v>
      </c>
      <c r="L326" s="197">
        <v>95409</v>
      </c>
      <c r="M326" s="197">
        <v>5949</v>
      </c>
      <c r="N326" s="177">
        <v>22326</v>
      </c>
      <c r="O326" s="197">
        <v>88</v>
      </c>
      <c r="P326" s="177">
        <f t="shared" si="28"/>
        <v>73083</v>
      </c>
      <c r="Q326" s="177">
        <f t="shared" si="29"/>
        <v>5861</v>
      </c>
      <c r="R326" s="170">
        <f t="shared" si="38"/>
        <v>6.0959112668533579E-2</v>
      </c>
      <c r="S326" s="170">
        <f t="shared" si="31"/>
        <v>4.5574221830185909E-3</v>
      </c>
      <c r="T326" s="170">
        <f t="shared" si="39"/>
        <v>7.9659330847441104E-2</v>
      </c>
      <c r="U326" s="170">
        <f t="shared" si="27"/>
        <v>85856.142857142855</v>
      </c>
      <c r="V326" s="170">
        <f t="shared" si="32"/>
        <v>64478.142857142855</v>
      </c>
      <c r="W326" s="170">
        <f t="shared" si="33"/>
        <v>21378</v>
      </c>
      <c r="X326" s="170">
        <f t="shared" si="34"/>
        <v>5136.2857142857147</v>
      </c>
      <c r="Y326" s="170">
        <f t="shared" si="40"/>
        <v>97.428571428571431</v>
      </c>
    </row>
    <row r="327" spans="1:25" s="170" customFormat="1" x14ac:dyDescent="0.35">
      <c r="A327" s="115">
        <v>44177</v>
      </c>
      <c r="B327" s="170">
        <f t="shared" si="41"/>
        <v>3508945</v>
      </c>
      <c r="C327" s="197">
        <v>15380</v>
      </c>
      <c r="D327" s="197">
        <v>2866</v>
      </c>
      <c r="E327" s="197">
        <v>220</v>
      </c>
      <c r="F327" s="197">
        <v>1650</v>
      </c>
      <c r="G327" s="170">
        <f t="shared" si="37"/>
        <v>300283</v>
      </c>
      <c r="H327" s="197">
        <v>2369</v>
      </c>
      <c r="I327" s="197">
        <v>222</v>
      </c>
      <c r="J327" s="170">
        <v>14875</v>
      </c>
      <c r="K327" s="170">
        <v>30125</v>
      </c>
      <c r="L327" s="197">
        <v>44996</v>
      </c>
      <c r="M327" s="197">
        <v>3429</v>
      </c>
      <c r="N327" s="177">
        <v>7198</v>
      </c>
      <c r="O327" s="197">
        <v>25</v>
      </c>
      <c r="P327" s="177">
        <f t="shared" si="28"/>
        <v>37798</v>
      </c>
      <c r="Q327" s="177">
        <f t="shared" si="29"/>
        <v>3404</v>
      </c>
      <c r="R327" s="170">
        <f t="shared" si="38"/>
        <v>6.1683227795121282E-2</v>
      </c>
      <c r="S327" s="170">
        <f t="shared" si="31"/>
        <v>4.5012603528988117E-3</v>
      </c>
      <c r="T327" s="170">
        <f t="shared" si="39"/>
        <v>8.0352710646636183E-2</v>
      </c>
      <c r="U327" s="170">
        <f t="shared" si="27"/>
        <v>87036.857142857145</v>
      </c>
      <c r="V327" s="170">
        <f t="shared" si="32"/>
        <v>65614.28571428571</v>
      </c>
      <c r="W327" s="170">
        <f t="shared" si="33"/>
        <v>21422.571428571428</v>
      </c>
      <c r="X327" s="170">
        <f t="shared" si="34"/>
        <v>5272.2857142857147</v>
      </c>
      <c r="Y327" s="170">
        <f t="shared" si="40"/>
        <v>96.428571428571431</v>
      </c>
    </row>
    <row r="328" spans="1:25" s="170" customFormat="1" x14ac:dyDescent="0.35">
      <c r="A328" s="115">
        <v>44178</v>
      </c>
      <c r="B328" s="170">
        <f t="shared" si="41"/>
        <v>3521161</v>
      </c>
      <c r="C328" s="197">
        <v>12216</v>
      </c>
      <c r="D328" s="197">
        <v>2203</v>
      </c>
      <c r="E328" s="197">
        <v>362</v>
      </c>
      <c r="F328" s="197">
        <v>2393</v>
      </c>
      <c r="G328" s="170">
        <f t="shared" si="37"/>
        <v>302676</v>
      </c>
      <c r="H328" s="197">
        <v>3215</v>
      </c>
      <c r="I328" s="197">
        <v>366</v>
      </c>
      <c r="J328" s="170">
        <v>11806</v>
      </c>
      <c r="K328" s="170">
        <v>27074</v>
      </c>
      <c r="L328" s="197">
        <v>38873</v>
      </c>
      <c r="M328" s="197">
        <v>2585</v>
      </c>
      <c r="N328" s="177">
        <v>7921</v>
      </c>
      <c r="O328" s="197">
        <v>28</v>
      </c>
      <c r="P328" s="177">
        <f t="shared" si="28"/>
        <v>30952</v>
      </c>
      <c r="Q328" s="177">
        <f t="shared" si="29"/>
        <v>2557</v>
      </c>
      <c r="R328" s="170">
        <f t="shared" si="38"/>
        <v>6.1604269360818024E-2</v>
      </c>
      <c r="S328" s="170">
        <f t="shared" si="31"/>
        <v>4.5539959475454561E-3</v>
      </c>
      <c r="T328" s="170">
        <f t="shared" si="39"/>
        <v>7.9985176758536294E-2</v>
      </c>
      <c r="U328" s="170">
        <f t="shared" si="27"/>
        <v>87667.857142857145</v>
      </c>
      <c r="V328" s="170">
        <f t="shared" si="32"/>
        <v>66305.142857142855</v>
      </c>
      <c r="W328" s="170">
        <f t="shared" si="33"/>
        <v>21362.714285714286</v>
      </c>
      <c r="X328" s="170">
        <f t="shared" si="34"/>
        <v>5303.4285714285716</v>
      </c>
      <c r="Y328" s="170">
        <f t="shared" si="40"/>
        <v>97.285714285714292</v>
      </c>
    </row>
    <row r="329" spans="1:25" s="170" customFormat="1" x14ac:dyDescent="0.35">
      <c r="A329" s="115">
        <v>44179</v>
      </c>
      <c r="B329" s="170">
        <f t="shared" si="41"/>
        <v>3549460</v>
      </c>
      <c r="C329" s="197">
        <v>28299</v>
      </c>
      <c r="D329" s="197">
        <v>6266</v>
      </c>
      <c r="E329" s="197">
        <v>512</v>
      </c>
      <c r="F329" s="197">
        <v>4723</v>
      </c>
      <c r="G329" s="170">
        <f t="shared" si="37"/>
        <v>307399</v>
      </c>
      <c r="H329" s="197">
        <v>7361</v>
      </c>
      <c r="I329" s="197">
        <v>523</v>
      </c>
      <c r="J329" s="170">
        <v>26556</v>
      </c>
      <c r="K329" s="170">
        <v>93833</v>
      </c>
      <c r="L329" s="197">
        <v>120384</v>
      </c>
      <c r="M329" s="197">
        <v>7300</v>
      </c>
      <c r="N329" s="177">
        <v>29308</v>
      </c>
      <c r="O329" s="197">
        <v>136</v>
      </c>
      <c r="P329" s="177">
        <f t="shared" si="28"/>
        <v>91076</v>
      </c>
      <c r="Q329" s="177">
        <f t="shared" si="29"/>
        <v>7164</v>
      </c>
      <c r="R329" s="170">
        <f t="shared" si="38"/>
        <v>6.2252823760989472E-2</v>
      </c>
      <c r="S329" s="170">
        <f t="shared" si="31"/>
        <v>4.5001114578689253E-3</v>
      </c>
      <c r="T329" s="170">
        <f t="shared" si="39"/>
        <v>7.9982720310692229E-2</v>
      </c>
      <c r="U329" s="170">
        <f t="shared" ref="U329:U340" si="42">AVERAGE(L323:L329)</f>
        <v>87307.571428571435</v>
      </c>
      <c r="V329" s="170">
        <f t="shared" si="32"/>
        <v>66800.142857142855</v>
      </c>
      <c r="W329" s="170">
        <f t="shared" si="33"/>
        <v>20507.428571428572</v>
      </c>
      <c r="X329" s="170">
        <f t="shared" si="34"/>
        <v>5342.8571428571431</v>
      </c>
      <c r="Y329" s="170">
        <f t="shared" si="40"/>
        <v>92.285714285714292</v>
      </c>
    </row>
    <row r="330" spans="1:25" s="170" customFormat="1" x14ac:dyDescent="0.35">
      <c r="A330" s="115">
        <v>44180</v>
      </c>
      <c r="B330" s="170">
        <f t="shared" si="41"/>
        <v>3579169</v>
      </c>
      <c r="C330" s="197">
        <v>29709</v>
      </c>
      <c r="D330" s="197">
        <v>5990</v>
      </c>
      <c r="E330" s="197">
        <v>355</v>
      </c>
      <c r="F330" s="197">
        <v>3083</v>
      </c>
      <c r="G330" s="170">
        <f t="shared" si="37"/>
        <v>310482</v>
      </c>
      <c r="H330" s="197">
        <v>4832</v>
      </c>
      <c r="I330" s="197">
        <v>366</v>
      </c>
      <c r="J330" s="170">
        <v>28208</v>
      </c>
      <c r="K330" s="170">
        <v>86074</v>
      </c>
      <c r="L330" s="197">
        <v>114280</v>
      </c>
      <c r="M330" s="197">
        <v>6988</v>
      </c>
      <c r="N330" s="177">
        <v>25343</v>
      </c>
      <c r="O330" s="197">
        <v>143</v>
      </c>
      <c r="P330" s="177">
        <f t="shared" si="28"/>
        <v>88937</v>
      </c>
      <c r="Q330" s="177">
        <f t="shared" si="29"/>
        <v>6845</v>
      </c>
      <c r="R330" s="170">
        <f t="shared" si="38"/>
        <v>6.2868197743823337E-2</v>
      </c>
      <c r="S330" s="170">
        <f t="shared" si="31"/>
        <v>4.5869933570127121E-3</v>
      </c>
      <c r="T330" s="170">
        <f t="shared" si="39"/>
        <v>8.009631928711991E-2</v>
      </c>
      <c r="U330" s="170">
        <f t="shared" si="42"/>
        <v>88316.28571428571</v>
      </c>
      <c r="V330" s="170">
        <f t="shared" si="32"/>
        <v>68166.142857142855</v>
      </c>
      <c r="W330" s="170">
        <f t="shared" si="33"/>
        <v>20150.142857142859</v>
      </c>
      <c r="X330" s="170">
        <f t="shared" si="34"/>
        <v>5459.8571428571431</v>
      </c>
      <c r="Y330" s="170">
        <f t="shared" si="40"/>
        <v>92.428571428571431</v>
      </c>
    </row>
    <row r="331" spans="1:25" s="170" customFormat="1" x14ac:dyDescent="0.35">
      <c r="A331" s="115">
        <v>44181</v>
      </c>
      <c r="B331" s="170">
        <f t="shared" si="41"/>
        <v>3607986</v>
      </c>
      <c r="C331" s="197">
        <v>28817</v>
      </c>
      <c r="D331" s="197">
        <v>5648</v>
      </c>
      <c r="E331" s="197">
        <v>442</v>
      </c>
      <c r="F331" s="197">
        <v>4023</v>
      </c>
      <c r="G331" s="170">
        <f t="shared" si="37"/>
        <v>314505</v>
      </c>
      <c r="H331" s="197">
        <v>6050</v>
      </c>
      <c r="I331" s="197">
        <v>447</v>
      </c>
      <c r="J331" s="170">
        <v>27598</v>
      </c>
      <c r="K331" s="170">
        <v>79905</v>
      </c>
      <c r="L331" s="197">
        <v>107499</v>
      </c>
      <c r="M331" s="197">
        <v>6583</v>
      </c>
      <c r="N331" s="177">
        <v>22432</v>
      </c>
      <c r="O331" s="197">
        <v>89</v>
      </c>
      <c r="P331" s="177">
        <f t="shared" si="28"/>
        <v>85067</v>
      </c>
      <c r="Q331" s="177">
        <f t="shared" si="29"/>
        <v>6494</v>
      </c>
      <c r="R331" s="170">
        <f t="shared" si="38"/>
        <v>6.2398427635951922E-2</v>
      </c>
      <c r="S331" s="170">
        <f t="shared" si="31"/>
        <v>4.4304742669805212E-3</v>
      </c>
      <c r="T331" s="170">
        <f t="shared" si="39"/>
        <v>7.9093487900541742E-2</v>
      </c>
      <c r="U331" s="170">
        <f t="shared" si="42"/>
        <v>89837.428571428565</v>
      </c>
      <c r="V331" s="170">
        <f t="shared" si="32"/>
        <v>69749.28571428571</v>
      </c>
      <c r="W331" s="170">
        <f t="shared" si="33"/>
        <v>20088.142857142859</v>
      </c>
      <c r="X331" s="170">
        <f t="shared" si="34"/>
        <v>5516.7142857142853</v>
      </c>
      <c r="Y331" s="170">
        <f t="shared" si="40"/>
        <v>89</v>
      </c>
    </row>
    <row r="332" spans="1:25" s="170" customFormat="1" x14ac:dyDescent="0.35">
      <c r="A332" s="115">
        <v>44182</v>
      </c>
      <c r="B332" s="170">
        <f t="shared" si="41"/>
        <v>3620893</v>
      </c>
      <c r="C332" s="197">
        <v>12907</v>
      </c>
      <c r="D332" s="197">
        <v>1571</v>
      </c>
      <c r="E332" s="197">
        <v>210</v>
      </c>
      <c r="F332" s="197">
        <v>1765</v>
      </c>
      <c r="G332" s="170">
        <f t="shared" si="37"/>
        <v>316270</v>
      </c>
      <c r="H332" s="197">
        <v>3136</v>
      </c>
      <c r="I332" s="197">
        <v>211</v>
      </c>
      <c r="J332" s="170">
        <v>12471</v>
      </c>
      <c r="K332" s="170">
        <v>30781</v>
      </c>
      <c r="L332" s="197">
        <v>43247</v>
      </c>
      <c r="M332" s="197">
        <v>1827</v>
      </c>
      <c r="N332" s="177">
        <v>10231</v>
      </c>
      <c r="O332" s="197">
        <v>16</v>
      </c>
      <c r="P332" s="177">
        <f t="shared" si="28"/>
        <v>33016</v>
      </c>
      <c r="Q332" s="177">
        <f t="shared" si="29"/>
        <v>1811</v>
      </c>
      <c r="R332" s="170">
        <f t="shared" si="38"/>
        <v>6.1380797891933243E-2</v>
      </c>
      <c r="S332" s="170">
        <f t="shared" si="31"/>
        <v>4.2081132423312144E-3</v>
      </c>
      <c r="T332" s="170">
        <f t="shared" si="39"/>
        <v>7.7594339086534417E-2</v>
      </c>
      <c r="U332" s="170">
        <f t="shared" si="42"/>
        <v>80669.71428571429</v>
      </c>
      <c r="V332" s="170">
        <f t="shared" si="32"/>
        <v>62847</v>
      </c>
      <c r="W332" s="170">
        <f t="shared" si="33"/>
        <v>17822.714285714286</v>
      </c>
      <c r="X332" s="170">
        <f t="shared" si="34"/>
        <v>4876.5714285714284</v>
      </c>
      <c r="Y332" s="170">
        <f t="shared" si="40"/>
        <v>75</v>
      </c>
    </row>
    <row r="333" spans="1:25" s="170" customFormat="1" x14ac:dyDescent="0.35">
      <c r="A333" s="115">
        <v>44183</v>
      </c>
      <c r="B333" s="170">
        <f t="shared" si="41"/>
        <v>3647821</v>
      </c>
      <c r="C333" s="197">
        <v>26928</v>
      </c>
      <c r="D333" s="197">
        <v>5686</v>
      </c>
      <c r="E333" s="197">
        <v>649</v>
      </c>
      <c r="F333" s="197">
        <v>5471</v>
      </c>
      <c r="G333" s="170">
        <f t="shared" si="37"/>
        <v>321741</v>
      </c>
      <c r="H333" s="197">
        <v>8644</v>
      </c>
      <c r="I333" s="197">
        <v>661</v>
      </c>
      <c r="J333" s="170">
        <v>25429</v>
      </c>
      <c r="K333" s="170">
        <v>79947</v>
      </c>
      <c r="L333" s="197">
        <v>105389</v>
      </c>
      <c r="M333" s="197">
        <v>6636</v>
      </c>
      <c r="N333" s="177">
        <v>22254</v>
      </c>
      <c r="O333" s="197">
        <v>97</v>
      </c>
      <c r="P333" s="177">
        <f t="shared" si="28"/>
        <v>83135</v>
      </c>
      <c r="Q333" s="177">
        <f t="shared" si="29"/>
        <v>6539</v>
      </c>
      <c r="R333" s="170">
        <f t="shared" si="38"/>
        <v>6.1510298119957958E-2</v>
      </c>
      <c r="S333" s="170">
        <f t="shared" si="31"/>
        <v>4.2827239407476321E-3</v>
      </c>
      <c r="T333" s="170">
        <f t="shared" si="39"/>
        <v>7.7367711081134535E-2</v>
      </c>
      <c r="U333" s="170">
        <f t="shared" si="42"/>
        <v>82095.428571428565</v>
      </c>
      <c r="V333" s="170">
        <f t="shared" si="32"/>
        <v>64283</v>
      </c>
      <c r="W333" s="170">
        <f t="shared" si="33"/>
        <v>17812.428571428572</v>
      </c>
      <c r="X333" s="170">
        <f t="shared" si="34"/>
        <v>4973.4285714285716</v>
      </c>
      <c r="Y333" s="170">
        <f t="shared" si="40"/>
        <v>76.285714285714292</v>
      </c>
    </row>
    <row r="334" spans="1:25" s="170" customFormat="1" x14ac:dyDescent="0.35">
      <c r="A334" s="115">
        <v>44184</v>
      </c>
      <c r="B334" s="170">
        <f t="shared" si="41"/>
        <v>3667852</v>
      </c>
      <c r="C334" s="197">
        <v>20031</v>
      </c>
      <c r="D334" s="197">
        <v>3649</v>
      </c>
      <c r="E334" s="197">
        <v>304</v>
      </c>
      <c r="F334" s="197">
        <v>1880</v>
      </c>
      <c r="G334" s="170">
        <f t="shared" si="37"/>
        <v>323621</v>
      </c>
      <c r="H334" s="197">
        <v>2890</v>
      </c>
      <c r="I334" s="197">
        <v>306</v>
      </c>
      <c r="J334" s="170">
        <v>19171</v>
      </c>
      <c r="K334" s="170">
        <v>35853</v>
      </c>
      <c r="L334" s="197">
        <v>55014</v>
      </c>
      <c r="M334" s="197">
        <v>4376</v>
      </c>
      <c r="N334" s="177">
        <v>5879</v>
      </c>
      <c r="O334" s="197">
        <v>32</v>
      </c>
      <c r="P334" s="177">
        <f t="shared" si="28"/>
        <v>49135</v>
      </c>
      <c r="Q334" s="177">
        <f t="shared" si="29"/>
        <v>4344</v>
      </c>
      <c r="R334" s="170">
        <f t="shared" si="38"/>
        <v>6.2076054497627785E-2</v>
      </c>
      <c r="S334" s="170">
        <f t="shared" si="31"/>
        <v>4.3852538745866023E-3</v>
      </c>
      <c r="T334" s="170">
        <f t="shared" si="39"/>
        <v>7.7504021087406089E-2</v>
      </c>
      <c r="U334" s="170">
        <f t="shared" si="42"/>
        <v>83526.571428571435</v>
      </c>
      <c r="V334" s="170">
        <f t="shared" si="32"/>
        <v>65902.571428571435</v>
      </c>
      <c r="W334" s="170">
        <f t="shared" si="33"/>
        <v>17624</v>
      </c>
      <c r="X334" s="170">
        <f t="shared" si="34"/>
        <v>5107.7142857142853</v>
      </c>
      <c r="Y334" s="170">
        <f t="shared" si="40"/>
        <v>77.285714285714292</v>
      </c>
    </row>
    <row r="335" spans="1:25" s="170" customFormat="1" x14ac:dyDescent="0.35">
      <c r="A335" s="115">
        <v>44185</v>
      </c>
      <c r="B335" s="170">
        <f t="shared" si="41"/>
        <v>3681540</v>
      </c>
      <c r="C335" s="197">
        <v>13688</v>
      </c>
      <c r="D335" s="197">
        <v>2329</v>
      </c>
      <c r="E335" s="197">
        <v>427</v>
      </c>
      <c r="F335" s="197">
        <v>2948</v>
      </c>
      <c r="G335" s="170">
        <f t="shared" si="37"/>
        <v>326569</v>
      </c>
      <c r="H335" s="197">
        <v>4242</v>
      </c>
      <c r="I335" s="197">
        <v>432</v>
      </c>
      <c r="J335" s="170">
        <v>13186</v>
      </c>
      <c r="K335" s="170">
        <v>27817</v>
      </c>
      <c r="L335" s="197">
        <v>41004</v>
      </c>
      <c r="M335" s="197">
        <v>2716</v>
      </c>
      <c r="N335" s="177">
        <v>3866</v>
      </c>
      <c r="O335" s="197">
        <v>25</v>
      </c>
      <c r="P335" s="177">
        <f t="shared" si="28"/>
        <v>37138</v>
      </c>
      <c r="Q335" s="177">
        <f t="shared" si="29"/>
        <v>2691</v>
      </c>
      <c r="R335" s="170">
        <f t="shared" si="38"/>
        <v>6.2073866299033602E-2</v>
      </c>
      <c r="S335" s="170">
        <f t="shared" si="31"/>
        <v>4.5091482068173629E-3</v>
      </c>
      <c r="T335" s="170">
        <f t="shared" si="39"/>
        <v>7.676511858722064E-2</v>
      </c>
      <c r="U335" s="170">
        <f t="shared" si="42"/>
        <v>83831</v>
      </c>
      <c r="V335" s="170">
        <f t="shared" si="32"/>
        <v>66786.28571428571</v>
      </c>
      <c r="W335" s="170">
        <f t="shared" si="33"/>
        <v>17044.714285714286</v>
      </c>
      <c r="X335" s="170">
        <f t="shared" si="34"/>
        <v>5126.8571428571431</v>
      </c>
      <c r="Y335" s="170">
        <f t="shared" si="40"/>
        <v>76.857142857142861</v>
      </c>
    </row>
    <row r="336" spans="1:25" s="170" customFormat="1" x14ac:dyDescent="0.35">
      <c r="A336" s="115">
        <v>44186</v>
      </c>
      <c r="B336" s="170">
        <f t="shared" si="41"/>
        <v>3715675</v>
      </c>
      <c r="C336" s="197">
        <v>34135</v>
      </c>
      <c r="D336" s="197">
        <v>6470</v>
      </c>
      <c r="E336" s="197">
        <v>456</v>
      </c>
      <c r="F336" s="197">
        <v>4624</v>
      </c>
      <c r="G336" s="170">
        <f t="shared" si="37"/>
        <v>331193</v>
      </c>
      <c r="H336" s="197">
        <v>8006</v>
      </c>
      <c r="I336" s="197">
        <v>469</v>
      </c>
      <c r="J336" s="170">
        <v>32350</v>
      </c>
      <c r="K336" s="170">
        <v>107528</v>
      </c>
      <c r="L336" s="197">
        <v>139865</v>
      </c>
      <c r="M336" s="197">
        <v>7644</v>
      </c>
      <c r="N336" s="177">
        <v>22857</v>
      </c>
      <c r="O336" s="197">
        <v>127</v>
      </c>
      <c r="P336" s="177">
        <f t="shared" si="28"/>
        <v>117008</v>
      </c>
      <c r="Q336" s="177">
        <f t="shared" si="29"/>
        <v>7517</v>
      </c>
      <c r="R336" s="170">
        <f t="shared" si="38"/>
        <v>6.0646744670112718E-2</v>
      </c>
      <c r="S336" s="170">
        <f t="shared" si="31"/>
        <v>4.6871400471372119E-3</v>
      </c>
      <c r="T336" s="170">
        <f t="shared" si="39"/>
        <v>7.3446201736395406E-2</v>
      </c>
      <c r="U336" s="170">
        <f t="shared" si="42"/>
        <v>86614</v>
      </c>
      <c r="V336" s="170">
        <f t="shared" si="32"/>
        <v>70490.857142857145</v>
      </c>
      <c r="W336" s="170">
        <f t="shared" si="33"/>
        <v>16123.142857142857</v>
      </c>
      <c r="X336" s="170">
        <f t="shared" si="34"/>
        <v>5177.2857142857147</v>
      </c>
      <c r="Y336" s="170">
        <f t="shared" si="40"/>
        <v>75.571428571428569</v>
      </c>
    </row>
    <row r="337" spans="1:25" s="170" customFormat="1" x14ac:dyDescent="0.35">
      <c r="A337" s="115">
        <v>44187</v>
      </c>
      <c r="B337" s="170">
        <f t="shared" si="41"/>
        <v>3746326</v>
      </c>
      <c r="C337" s="197">
        <v>30651</v>
      </c>
      <c r="D337" s="197">
        <v>5933</v>
      </c>
      <c r="E337" s="197">
        <v>438</v>
      </c>
      <c r="F337" s="197">
        <v>3852</v>
      </c>
      <c r="G337" s="170">
        <f t="shared" si="37"/>
        <v>335045</v>
      </c>
      <c r="H337" s="197">
        <v>5749</v>
      </c>
      <c r="I337" s="197">
        <v>443</v>
      </c>
      <c r="J337" s="170">
        <v>29081</v>
      </c>
      <c r="K337" s="170">
        <v>86914</v>
      </c>
      <c r="L337" s="197">
        <v>115982</v>
      </c>
      <c r="M337" s="197">
        <v>7048</v>
      </c>
      <c r="N337" s="177">
        <v>16439</v>
      </c>
      <c r="O337" s="197">
        <v>72</v>
      </c>
      <c r="P337" s="177">
        <f t="shared" ref="P337:P400" si="43">L337-N337</f>
        <v>99543</v>
      </c>
      <c r="Q337" s="177">
        <f t="shared" ref="Q337:Q400" si="44">M337-O337</f>
        <v>6976</v>
      </c>
      <c r="R337" s="170">
        <f t="shared" si="38"/>
        <v>6.0575657894736845E-2</v>
      </c>
      <c r="S337" s="170">
        <f t="shared" si="31"/>
        <v>4.4056253486985126E-3</v>
      </c>
      <c r="T337" s="170">
        <f t="shared" si="39"/>
        <v>7.2160653278893427E-2</v>
      </c>
      <c r="U337" s="170">
        <f t="shared" si="42"/>
        <v>86857.142857142855</v>
      </c>
      <c r="V337" s="170">
        <f t="shared" si="32"/>
        <v>72006</v>
      </c>
      <c r="W337" s="170">
        <f t="shared" si="33"/>
        <v>14851.142857142857</v>
      </c>
      <c r="X337" s="170">
        <f t="shared" si="34"/>
        <v>5196</v>
      </c>
      <c r="Y337" s="170">
        <f t="shared" si="40"/>
        <v>65.428571428571431</v>
      </c>
    </row>
    <row r="338" spans="1:25" s="170" customFormat="1" x14ac:dyDescent="0.35">
      <c r="A338" s="115">
        <v>44188</v>
      </c>
      <c r="B338" s="170">
        <f t="shared" si="41"/>
        <v>3767695</v>
      </c>
      <c r="C338" s="197">
        <v>21369</v>
      </c>
      <c r="D338" s="197">
        <v>4464</v>
      </c>
      <c r="E338" s="197">
        <v>613</v>
      </c>
      <c r="F338" s="197">
        <v>6526</v>
      </c>
      <c r="G338" s="170">
        <f t="shared" si="37"/>
        <v>341571</v>
      </c>
      <c r="H338" s="197">
        <v>10813</v>
      </c>
      <c r="I338" s="197">
        <v>628</v>
      </c>
      <c r="J338" s="170">
        <v>20198</v>
      </c>
      <c r="K338" s="170">
        <v>50920</v>
      </c>
      <c r="L338" s="197">
        <v>71124</v>
      </c>
      <c r="M338" s="197">
        <v>5244</v>
      </c>
      <c r="N338" s="177">
        <v>10177</v>
      </c>
      <c r="O338" s="197">
        <v>50</v>
      </c>
      <c r="P338" s="177">
        <f t="shared" si="43"/>
        <v>60947</v>
      </c>
      <c r="Q338" s="177">
        <f t="shared" si="44"/>
        <v>5194</v>
      </c>
      <c r="R338" s="170">
        <f t="shared" si="38"/>
        <v>6.2087907281871857E-2</v>
      </c>
      <c r="S338" s="170">
        <f t="shared" si="31"/>
        <v>4.5690980665845171E-3</v>
      </c>
      <c r="T338" s="170">
        <f t="shared" si="39"/>
        <v>7.3078541929730248E-2</v>
      </c>
      <c r="U338" s="170">
        <f t="shared" si="42"/>
        <v>81660.71428571429</v>
      </c>
      <c r="V338" s="170">
        <f t="shared" si="32"/>
        <v>68560.28571428571</v>
      </c>
      <c r="W338" s="170">
        <f t="shared" si="33"/>
        <v>13100.428571428571</v>
      </c>
      <c r="X338" s="170">
        <f t="shared" si="34"/>
        <v>5010.2857142857147</v>
      </c>
      <c r="Y338" s="170">
        <f t="shared" si="40"/>
        <v>59.857142857142854</v>
      </c>
    </row>
    <row r="339" spans="1:25" s="170" customFormat="1" x14ac:dyDescent="0.35">
      <c r="A339" s="115">
        <v>44189</v>
      </c>
      <c r="B339" s="170">
        <f t="shared" si="41"/>
        <v>3778448</v>
      </c>
      <c r="C339" s="197">
        <v>10753</v>
      </c>
      <c r="D339" s="197">
        <v>2644</v>
      </c>
      <c r="E339" s="197">
        <v>471</v>
      </c>
      <c r="F339" s="197">
        <v>6104</v>
      </c>
      <c r="G339" s="170">
        <f t="shared" si="37"/>
        <v>347675</v>
      </c>
      <c r="H339" s="197">
        <v>9848</v>
      </c>
      <c r="I339" s="197">
        <v>481</v>
      </c>
      <c r="J339" s="170">
        <v>9891</v>
      </c>
      <c r="K339" s="170">
        <v>20352</v>
      </c>
      <c r="L339" s="197">
        <v>30237</v>
      </c>
      <c r="M339" s="197">
        <v>3030</v>
      </c>
      <c r="N339" s="177">
        <v>1913</v>
      </c>
      <c r="O339" s="197">
        <v>13</v>
      </c>
      <c r="P339" s="177">
        <f t="shared" si="43"/>
        <v>28324</v>
      </c>
      <c r="Q339" s="177">
        <f t="shared" si="44"/>
        <v>3017</v>
      </c>
      <c r="R339" s="170">
        <f t="shared" si="38"/>
        <v>6.56874591623927E-2</v>
      </c>
      <c r="S339" s="170">
        <f t="shared" si="31"/>
        <v>4.9889068777358037E-3</v>
      </c>
      <c r="T339" s="170">
        <f t="shared" si="39"/>
        <v>7.6337773288723348E-2</v>
      </c>
      <c r="U339" s="170">
        <f t="shared" si="42"/>
        <v>79802.142857142855</v>
      </c>
      <c r="V339" s="170">
        <f t="shared" si="32"/>
        <v>67890</v>
      </c>
      <c r="W339" s="170">
        <f t="shared" si="33"/>
        <v>11912.142857142857</v>
      </c>
      <c r="X339" s="170">
        <f t="shared" si="34"/>
        <v>5182.5714285714284</v>
      </c>
      <c r="Y339" s="170">
        <f t="shared" si="40"/>
        <v>59.428571428571431</v>
      </c>
    </row>
    <row r="340" spans="1:25" s="170" customFormat="1" x14ac:dyDescent="0.35">
      <c r="A340" s="115">
        <v>44190</v>
      </c>
      <c r="B340" s="170">
        <f t="shared" si="41"/>
        <v>3779971</v>
      </c>
      <c r="C340" s="197">
        <v>1523</v>
      </c>
      <c r="D340" s="197">
        <v>472</v>
      </c>
      <c r="E340" s="197">
        <v>47</v>
      </c>
      <c r="F340" s="197">
        <v>390</v>
      </c>
      <c r="G340" s="170">
        <f t="shared" si="37"/>
        <v>348065</v>
      </c>
      <c r="H340" s="197">
        <v>899</v>
      </c>
      <c r="I340" s="197">
        <v>47</v>
      </c>
      <c r="J340" s="170">
        <v>1360</v>
      </c>
      <c r="K340" s="170">
        <v>4425</v>
      </c>
      <c r="L340" s="197">
        <v>5786</v>
      </c>
      <c r="M340" s="197">
        <v>592</v>
      </c>
      <c r="N340" s="177">
        <v>355</v>
      </c>
      <c r="O340" s="197">
        <v>6</v>
      </c>
      <c r="P340" s="177">
        <f t="shared" si="43"/>
        <v>5431</v>
      </c>
      <c r="Q340" s="177">
        <f t="shared" si="44"/>
        <v>586</v>
      </c>
      <c r="R340" s="170">
        <f t="shared" si="38"/>
        <v>6.6773853406882605E-2</v>
      </c>
      <c r="S340" s="170">
        <f t="shared" si="31"/>
        <v>5.2857561070812865E-3</v>
      </c>
      <c r="T340" s="170">
        <f t="shared" si="39"/>
        <v>7.6284318509984253E-2</v>
      </c>
      <c r="U340" s="170">
        <f t="shared" si="42"/>
        <v>65573.142857142855</v>
      </c>
      <c r="V340" s="170">
        <f t="shared" si="32"/>
        <v>56789.428571428572</v>
      </c>
      <c r="W340" s="170">
        <f t="shared" si="33"/>
        <v>8783.7142857142862</v>
      </c>
      <c r="X340" s="170">
        <f t="shared" si="34"/>
        <v>4332.1428571428569</v>
      </c>
      <c r="Y340" s="170">
        <f t="shared" si="40"/>
        <v>46.428571428571431</v>
      </c>
    </row>
    <row r="341" spans="1:25" s="170" customFormat="1" x14ac:dyDescent="0.35">
      <c r="A341" s="115">
        <v>44191</v>
      </c>
      <c r="B341" s="170">
        <f t="shared" si="41"/>
        <v>3796596</v>
      </c>
      <c r="C341" s="197">
        <v>16625</v>
      </c>
      <c r="D341" s="197">
        <v>4184</v>
      </c>
      <c r="E341" s="197">
        <v>482</v>
      </c>
      <c r="F341" s="197">
        <v>3168</v>
      </c>
      <c r="G341" s="170">
        <f t="shared" si="37"/>
        <v>351233</v>
      </c>
      <c r="H341" s="197">
        <v>4875</v>
      </c>
      <c r="I341" s="197">
        <v>494</v>
      </c>
      <c r="J341" s="170">
        <v>15169</v>
      </c>
      <c r="K341" s="170">
        <v>34838</v>
      </c>
      <c r="L341" s="197">
        <v>50006</v>
      </c>
      <c r="M341" s="197">
        <v>4938</v>
      </c>
      <c r="N341" s="177">
        <v>2565</v>
      </c>
      <c r="O341" s="197">
        <v>22</v>
      </c>
      <c r="P341" s="177">
        <f t="shared" si="43"/>
        <v>47441</v>
      </c>
      <c r="Q341" s="177">
        <f t="shared" si="44"/>
        <v>4916</v>
      </c>
      <c r="R341" s="170">
        <f>((SUM(M335:M341))/(SUM(L335:L341)))</f>
        <v>6.8748292966581789E-2</v>
      </c>
      <c r="S341" s="170">
        <f t="shared" si="31"/>
        <v>5.4149762772467856E-3</v>
      </c>
      <c r="T341" s="170">
        <f>((SUM(Q335:Q341))/(SUM(P335:P341)))</f>
        <v>7.8055841872309462E-2</v>
      </c>
      <c r="U341" s="170">
        <f>AVERAGE(L335:L341)</f>
        <v>64857.714285714283</v>
      </c>
      <c r="V341" s="170">
        <f>AVERAGE(P335:P341)</f>
        <v>56547.428571428572</v>
      </c>
      <c r="W341" s="170">
        <f>AVERAGE(N335:N341)</f>
        <v>8310.2857142857138</v>
      </c>
      <c r="X341" s="170">
        <f>AVERAGE(Q335:Q341)</f>
        <v>4413.8571428571431</v>
      </c>
      <c r="Y341" s="170">
        <f>AVERAGE(O335:O341)</f>
        <v>45</v>
      </c>
    </row>
    <row r="342" spans="1:25" s="170" customFormat="1" x14ac:dyDescent="0.35">
      <c r="A342" s="115">
        <v>44192</v>
      </c>
      <c r="B342" s="170">
        <f t="shared" si="41"/>
        <v>3807908</v>
      </c>
      <c r="C342" s="197">
        <v>11312</v>
      </c>
      <c r="D342" s="197">
        <v>2662</v>
      </c>
      <c r="E342" s="197">
        <v>516</v>
      </c>
      <c r="F342" s="197">
        <v>2926</v>
      </c>
      <c r="G342" s="170">
        <f t="shared" si="37"/>
        <v>354159</v>
      </c>
      <c r="H342" s="197">
        <v>4763</v>
      </c>
      <c r="I342" s="197">
        <v>521</v>
      </c>
      <c r="J342" s="170">
        <v>10437</v>
      </c>
      <c r="K342" s="170">
        <v>25904</v>
      </c>
      <c r="L342" s="197">
        <v>36345</v>
      </c>
      <c r="M342" s="197">
        <v>3057</v>
      </c>
      <c r="N342" s="177">
        <v>2490</v>
      </c>
      <c r="O342" s="197">
        <v>10</v>
      </c>
      <c r="P342" s="177">
        <f t="shared" si="43"/>
        <v>33855</v>
      </c>
      <c r="Q342" s="177">
        <f t="shared" si="44"/>
        <v>3047</v>
      </c>
      <c r="R342" s="170">
        <f>((SUM(M336:M342))/(SUM(L336:L342)))</f>
        <v>7.0219986869777123E-2</v>
      </c>
      <c r="S342" s="170">
        <f t="shared" si="31"/>
        <v>5.2820621170504966E-3</v>
      </c>
      <c r="T342" s="170">
        <f>((SUM(Q336:Q342))/(SUM(P336:P342)))</f>
        <v>7.9615538442334585E-2</v>
      </c>
      <c r="U342" s="170">
        <f>AVERAGE(L336:L342)</f>
        <v>64192.142857142855</v>
      </c>
      <c r="V342" s="170">
        <f>AVERAGE(P336:P342)</f>
        <v>56078.428571428572</v>
      </c>
      <c r="W342" s="170">
        <f>AVERAGE(N336:N342)</f>
        <v>8113.7142857142853</v>
      </c>
      <c r="X342" s="170">
        <f>AVERAGE(Q336:Q342)</f>
        <v>4464.7142857142853</v>
      </c>
      <c r="Y342" s="170">
        <f>AVERAGE(O336:O342)</f>
        <v>42.857142857142854</v>
      </c>
    </row>
    <row r="343" spans="1:25" s="170" customFormat="1" x14ac:dyDescent="0.35">
      <c r="A343" s="115">
        <v>44193</v>
      </c>
      <c r="B343" s="170">
        <f t="shared" si="41"/>
        <v>3839466</v>
      </c>
      <c r="C343" s="197">
        <v>31558</v>
      </c>
      <c r="D343" s="197">
        <v>8376</v>
      </c>
      <c r="E343" s="197">
        <v>669</v>
      </c>
      <c r="F343" s="197">
        <v>4410</v>
      </c>
      <c r="G343" s="170">
        <f t="shared" si="37"/>
        <v>358569</v>
      </c>
      <c r="H343" s="197">
        <v>7909</v>
      </c>
      <c r="I343" s="197">
        <v>688</v>
      </c>
      <c r="J343" s="170">
        <v>28440</v>
      </c>
      <c r="K343" s="170">
        <v>91768</v>
      </c>
      <c r="L343" s="197">
        <v>120200</v>
      </c>
      <c r="M343" s="197">
        <v>9521</v>
      </c>
      <c r="N343" s="177">
        <v>10990</v>
      </c>
      <c r="O343" s="197">
        <v>96</v>
      </c>
      <c r="P343" s="177">
        <f t="shared" si="43"/>
        <v>109210</v>
      </c>
      <c r="Q343" s="177">
        <f t="shared" si="44"/>
        <v>9425</v>
      </c>
      <c r="R343" s="170">
        <f>((SUM(M337:M343))/(SUM(L337:L343)))</f>
        <v>7.7802085272761126E-2</v>
      </c>
      <c r="S343" s="170">
        <f t="shared" ref="S343:S406" si="45">((SUM(O337:O343))/(SUM(N337:N343)))</f>
        <v>5.9872242872087067E-3</v>
      </c>
      <c r="T343" s="170">
        <f>((SUM(Q337:Q343))/(SUM(P337:P343)))</f>
        <v>8.6188210037140903E-2</v>
      </c>
      <c r="U343" s="170">
        <f>AVERAGE(L337:L343)</f>
        <v>61382.857142857145</v>
      </c>
      <c r="V343" s="170">
        <f>AVERAGE(P337:P343)</f>
        <v>54964.428571428572</v>
      </c>
      <c r="W343" s="170">
        <f>AVERAGE(N337:N343)</f>
        <v>6418.4285714285716</v>
      </c>
      <c r="X343" s="170">
        <f>AVERAGE(Q337:Q343)</f>
        <v>4737.2857142857147</v>
      </c>
      <c r="Y343" s="170">
        <f>AVERAGE(O337:O343)</f>
        <v>38.428571428571431</v>
      </c>
    </row>
    <row r="344" spans="1:25" s="170" customFormat="1" x14ac:dyDescent="0.35">
      <c r="A344" s="115">
        <v>44194</v>
      </c>
      <c r="B344" s="170">
        <f t="shared" si="41"/>
        <v>3868322</v>
      </c>
      <c r="C344" s="197">
        <v>28856</v>
      </c>
      <c r="D344" s="197">
        <v>7173</v>
      </c>
      <c r="E344" s="197">
        <v>593</v>
      </c>
      <c r="F344" s="197">
        <v>3886</v>
      </c>
      <c r="G344" s="170">
        <f t="shared" si="37"/>
        <v>362455</v>
      </c>
      <c r="H344" s="197">
        <v>6151</v>
      </c>
      <c r="I344" s="197">
        <v>599</v>
      </c>
      <c r="J344" s="170">
        <v>26428</v>
      </c>
      <c r="K344" s="170">
        <v>76157</v>
      </c>
      <c r="L344" s="197">
        <v>102606</v>
      </c>
      <c r="M344" s="197">
        <v>8182</v>
      </c>
      <c r="N344" s="177">
        <v>6706</v>
      </c>
      <c r="O344" s="197">
        <v>50</v>
      </c>
      <c r="P344" s="177">
        <f t="shared" si="43"/>
        <v>95900</v>
      </c>
      <c r="Q344" s="177">
        <f t="shared" si="44"/>
        <v>8132</v>
      </c>
      <c r="R344" s="170">
        <f>((SUM(M338:M344))/(SUM(L338:L344)))</f>
        <v>8.3025865713517041E-2</v>
      </c>
      <c r="S344" s="170">
        <f t="shared" si="45"/>
        <v>7.0178429366973523E-3</v>
      </c>
      <c r="T344" s="170">
        <f>((SUM(Q338:Q344))/(SUM(P338:P344)))</f>
        <v>9.0045341478006233E-2</v>
      </c>
      <c r="U344" s="170">
        <f>AVERAGE(L338:L344)</f>
        <v>59472</v>
      </c>
      <c r="V344" s="170">
        <f>AVERAGE(P338:P344)</f>
        <v>54444</v>
      </c>
      <c r="W344" s="170">
        <f>AVERAGE(N338:N344)</f>
        <v>5028</v>
      </c>
      <c r="X344" s="170">
        <f>AVERAGE(Q338:Q344)</f>
        <v>4902.4285714285716</v>
      </c>
      <c r="Y344" s="170">
        <f>AVERAGE(O338:O344)</f>
        <v>35.285714285714285</v>
      </c>
    </row>
    <row r="345" spans="1:25" s="170" customFormat="1" x14ac:dyDescent="0.35">
      <c r="A345" s="115">
        <v>44195</v>
      </c>
      <c r="B345" s="170">
        <f t="shared" si="41"/>
        <v>3891846</v>
      </c>
      <c r="C345" s="197">
        <v>23524</v>
      </c>
      <c r="D345" s="197">
        <v>5701</v>
      </c>
      <c r="E345" s="197">
        <v>705</v>
      </c>
      <c r="F345" s="197">
        <v>5636</v>
      </c>
      <c r="G345" s="170">
        <f>F345+G344</f>
        <v>368091</v>
      </c>
      <c r="H345" s="197">
        <v>9867</v>
      </c>
      <c r="I345" s="197">
        <v>711</v>
      </c>
      <c r="J345" s="170">
        <v>21771</v>
      </c>
      <c r="K345" s="170">
        <v>53329</v>
      </c>
      <c r="L345" s="197">
        <v>75101</v>
      </c>
      <c r="M345" s="197">
        <v>6457</v>
      </c>
      <c r="N345" s="177">
        <v>7439</v>
      </c>
      <c r="O345" s="197">
        <v>67</v>
      </c>
      <c r="P345" s="177">
        <f t="shared" si="43"/>
        <v>67662</v>
      </c>
      <c r="Q345" s="177">
        <f t="shared" si="44"/>
        <v>6390</v>
      </c>
      <c r="R345" s="170">
        <f>((SUM(M339:M345))/(SUM(L339:L345)))</f>
        <v>8.5126379731655724E-2</v>
      </c>
      <c r="S345" s="170">
        <f t="shared" si="45"/>
        <v>8.1335880214430962E-3</v>
      </c>
      <c r="T345" s="170">
        <f>((SUM(Q339:Q345))/(SUM(P339:P345)))</f>
        <v>9.1570123484166752E-2</v>
      </c>
      <c r="U345" s="170">
        <f>AVERAGE(L339:L345)</f>
        <v>60040.142857142855</v>
      </c>
      <c r="V345" s="170">
        <f>AVERAGE(P339:P345)</f>
        <v>55403.285714285717</v>
      </c>
      <c r="W345" s="170">
        <f>AVERAGE(N339:N345)</f>
        <v>4636.8571428571431</v>
      </c>
      <c r="X345" s="170">
        <f>AVERAGE(Q339:Q345)</f>
        <v>5073.2857142857147</v>
      </c>
      <c r="Y345" s="170">
        <f>AVERAGE(O339:O345)</f>
        <v>37.714285714285715</v>
      </c>
    </row>
    <row r="346" spans="1:25" s="170" customFormat="1" x14ac:dyDescent="0.35">
      <c r="A346" s="115">
        <v>44196</v>
      </c>
      <c r="B346" s="170">
        <f t="shared" si="41"/>
        <v>3907003</v>
      </c>
      <c r="C346" s="197">
        <v>15157</v>
      </c>
      <c r="D346" s="197">
        <v>4162</v>
      </c>
      <c r="E346" s="197">
        <v>640</v>
      </c>
      <c r="F346" s="197">
        <v>5808</v>
      </c>
      <c r="G346" s="170">
        <f>F346+G345</f>
        <v>373899</v>
      </c>
      <c r="H346" s="197">
        <v>11774</v>
      </c>
      <c r="I346" s="197">
        <v>648</v>
      </c>
      <c r="J346" s="170">
        <v>13744</v>
      </c>
      <c r="K346" s="170">
        <v>27962</v>
      </c>
      <c r="L346" s="197">
        <v>41710</v>
      </c>
      <c r="M346" s="197">
        <v>4591</v>
      </c>
      <c r="N346" s="177">
        <v>1488</v>
      </c>
      <c r="O346" s="197">
        <v>19</v>
      </c>
      <c r="P346" s="177">
        <f t="shared" si="43"/>
        <v>40222</v>
      </c>
      <c r="Q346" s="177">
        <f t="shared" si="44"/>
        <v>4572</v>
      </c>
      <c r="R346" s="170">
        <f t="shared" ref="R346:R409" si="46">((SUM(M340:M346))/(SUM(L340:L346)))</f>
        <v>8.6479800997790415E-2</v>
      </c>
      <c r="S346" s="170">
        <f t="shared" si="45"/>
        <v>8.4288077919645373E-3</v>
      </c>
      <c r="T346" s="170">
        <f t="shared" ref="T346:T439" si="47">((SUM(Q340:Q346))/(SUM(P340:P346)))</f>
        <v>9.2734682441002594E-2</v>
      </c>
      <c r="U346" s="170">
        <f t="shared" ref="U346:U439" si="48">AVERAGE(L340:L346)</f>
        <v>61679.142857142855</v>
      </c>
      <c r="V346" s="170">
        <f t="shared" ref="V346:V409" si="49">AVERAGE(P340:P346)</f>
        <v>57103</v>
      </c>
      <c r="W346" s="170">
        <f t="shared" ref="W346:W439" si="50">AVERAGE(N340:N346)</f>
        <v>4576.1428571428569</v>
      </c>
      <c r="X346" s="170">
        <f t="shared" ref="X346:X439" si="51">AVERAGE(Q340:Q346)</f>
        <v>5295.4285714285716</v>
      </c>
      <c r="Y346" s="170">
        <f t="shared" ref="Y346:Y425" si="52">AVERAGE(O340:O346)</f>
        <v>38.571428571428569</v>
      </c>
    </row>
    <row r="347" spans="1:25" s="170" customFormat="1" x14ac:dyDescent="0.35">
      <c r="A347" s="115">
        <v>44197</v>
      </c>
      <c r="B347" s="170">
        <f t="shared" si="41"/>
        <v>3912237</v>
      </c>
      <c r="C347" s="197">
        <v>5234</v>
      </c>
      <c r="D347" s="197">
        <v>1350</v>
      </c>
      <c r="E347" s="197">
        <v>456</v>
      </c>
      <c r="F347" s="197">
        <v>2442</v>
      </c>
      <c r="G347" s="170">
        <f>F347+G346</f>
        <v>376341</v>
      </c>
      <c r="H347" s="197">
        <v>3833</v>
      </c>
      <c r="I347" s="197">
        <v>459</v>
      </c>
      <c r="J347" s="170">
        <v>4771</v>
      </c>
      <c r="K347" s="170">
        <v>11420</v>
      </c>
      <c r="L347" s="197">
        <v>16190</v>
      </c>
      <c r="M347" s="197">
        <v>1576</v>
      </c>
      <c r="N347" s="177">
        <v>866</v>
      </c>
      <c r="O347" s="197">
        <v>6</v>
      </c>
      <c r="P347" s="177">
        <f t="shared" si="43"/>
        <v>15324</v>
      </c>
      <c r="Q347" s="177">
        <f t="shared" si="44"/>
        <v>1570</v>
      </c>
      <c r="R347" s="170">
        <f t="shared" si="46"/>
        <v>8.6670375748035766E-2</v>
      </c>
      <c r="S347" s="170">
        <f t="shared" si="45"/>
        <v>8.2964601769911512E-3</v>
      </c>
      <c r="T347" s="170">
        <f t="shared" si="47"/>
        <v>9.289721542720708E-2</v>
      </c>
      <c r="U347" s="170">
        <f t="shared" si="48"/>
        <v>63165.428571428572</v>
      </c>
      <c r="V347" s="170">
        <f t="shared" si="49"/>
        <v>58516.285714285717</v>
      </c>
      <c r="W347" s="170">
        <f t="shared" si="50"/>
        <v>4649.1428571428569</v>
      </c>
      <c r="X347" s="170">
        <f t="shared" si="51"/>
        <v>5436</v>
      </c>
      <c r="Y347" s="170">
        <f t="shared" si="52"/>
        <v>38.571428571428569</v>
      </c>
    </row>
    <row r="348" spans="1:25" s="170" customFormat="1" x14ac:dyDescent="0.35">
      <c r="A348" s="115">
        <v>44198</v>
      </c>
      <c r="B348" s="170">
        <f t="shared" si="41"/>
        <v>3930593</v>
      </c>
      <c r="C348" s="197">
        <v>18356</v>
      </c>
      <c r="D348" s="197">
        <v>4677</v>
      </c>
      <c r="E348" s="197">
        <v>508</v>
      </c>
      <c r="F348" s="197">
        <v>3184</v>
      </c>
      <c r="G348" s="170">
        <f t="shared" ref="G348:G411" si="53">F348+G347</f>
        <v>379525</v>
      </c>
      <c r="H348" s="197">
        <v>5408</v>
      </c>
      <c r="I348" s="197">
        <v>520</v>
      </c>
      <c r="J348" s="170">
        <v>16643</v>
      </c>
      <c r="K348" s="170">
        <v>44929</v>
      </c>
      <c r="L348" s="197">
        <v>61562</v>
      </c>
      <c r="M348" s="197">
        <v>5304</v>
      </c>
      <c r="N348" s="177">
        <v>7788</v>
      </c>
      <c r="O348" s="197">
        <v>72</v>
      </c>
      <c r="P348" s="177">
        <f t="shared" si="43"/>
        <v>53774</v>
      </c>
      <c r="Q348" s="177">
        <f t="shared" si="44"/>
        <v>5232</v>
      </c>
      <c r="R348" s="170">
        <f t="shared" si="46"/>
        <v>8.5269575106785331E-2</v>
      </c>
      <c r="S348" s="170">
        <f t="shared" si="45"/>
        <v>8.4730055339317396E-3</v>
      </c>
      <c r="T348" s="170">
        <f t="shared" si="47"/>
        <v>9.2242521282759588E-2</v>
      </c>
      <c r="U348" s="170">
        <f t="shared" si="48"/>
        <v>64816.285714285717</v>
      </c>
      <c r="V348" s="170">
        <f t="shared" si="49"/>
        <v>59421</v>
      </c>
      <c r="W348" s="170">
        <f t="shared" si="50"/>
        <v>5395.2857142857147</v>
      </c>
      <c r="X348" s="170">
        <f t="shared" si="51"/>
        <v>5481.1428571428569</v>
      </c>
      <c r="Y348" s="170">
        <f t="shared" si="52"/>
        <v>45.714285714285715</v>
      </c>
    </row>
    <row r="349" spans="1:25" s="170" customFormat="1" x14ac:dyDescent="0.35">
      <c r="A349" s="115">
        <v>44199</v>
      </c>
      <c r="B349" s="170">
        <f t="shared" si="41"/>
        <v>3943010</v>
      </c>
      <c r="C349" s="197">
        <v>12417</v>
      </c>
      <c r="D349" s="197">
        <v>2980</v>
      </c>
      <c r="E349" s="197">
        <v>519</v>
      </c>
      <c r="F349" s="197">
        <v>3212</v>
      </c>
      <c r="G349" s="170">
        <f t="shared" si="53"/>
        <v>382737</v>
      </c>
      <c r="H349" s="197">
        <v>4821</v>
      </c>
      <c r="I349" s="197">
        <v>523</v>
      </c>
      <c r="J349" s="170">
        <v>11315</v>
      </c>
      <c r="K349" s="170">
        <v>29382</v>
      </c>
      <c r="L349" s="197">
        <v>40687</v>
      </c>
      <c r="M349" s="197">
        <v>3352</v>
      </c>
      <c r="N349" s="177">
        <v>4065</v>
      </c>
      <c r="O349" s="197">
        <v>37</v>
      </c>
      <c r="P349" s="177">
        <f t="shared" si="43"/>
        <v>36622</v>
      </c>
      <c r="Q349" s="177">
        <f t="shared" si="44"/>
        <v>3315</v>
      </c>
      <c r="R349" s="170">
        <f t="shared" si="46"/>
        <v>8.5105314634018547E-2</v>
      </c>
      <c r="S349" s="170">
        <f t="shared" si="45"/>
        <v>8.820090488536424E-3</v>
      </c>
      <c r="T349" s="170">
        <f t="shared" si="47"/>
        <v>9.2273007351079739E-2</v>
      </c>
      <c r="U349" s="170">
        <f t="shared" si="48"/>
        <v>65436.571428571428</v>
      </c>
      <c r="V349" s="170">
        <f t="shared" si="49"/>
        <v>59816.285714285717</v>
      </c>
      <c r="W349" s="170">
        <f t="shared" si="50"/>
        <v>5620.2857142857147</v>
      </c>
      <c r="X349" s="170">
        <f t="shared" si="51"/>
        <v>5519.4285714285716</v>
      </c>
      <c r="Y349" s="170">
        <f t="shared" si="52"/>
        <v>49.571428571428569</v>
      </c>
    </row>
    <row r="350" spans="1:25" s="170" customFormat="1" x14ac:dyDescent="0.35">
      <c r="A350" s="115">
        <v>44200</v>
      </c>
      <c r="B350" s="170">
        <f t="shared" si="41"/>
        <v>3976843</v>
      </c>
      <c r="C350" s="197">
        <v>33833</v>
      </c>
      <c r="D350" s="197">
        <v>9038</v>
      </c>
      <c r="E350" s="197">
        <v>871</v>
      </c>
      <c r="F350" s="197">
        <v>4929</v>
      </c>
      <c r="G350" s="170">
        <f t="shared" si="53"/>
        <v>387666</v>
      </c>
      <c r="H350" s="197">
        <v>9168</v>
      </c>
      <c r="I350" s="197">
        <v>887</v>
      </c>
      <c r="J350" s="170">
        <v>30423</v>
      </c>
      <c r="K350" s="170">
        <v>113148</v>
      </c>
      <c r="L350" s="197">
        <v>143556</v>
      </c>
      <c r="M350" s="197">
        <v>10103</v>
      </c>
      <c r="N350" s="177">
        <v>25111</v>
      </c>
      <c r="O350" s="197">
        <v>214</v>
      </c>
      <c r="P350" s="177">
        <f t="shared" si="43"/>
        <v>118445</v>
      </c>
      <c r="Q350" s="177">
        <f t="shared" si="44"/>
        <v>9889</v>
      </c>
      <c r="R350" s="170">
        <f t="shared" si="46"/>
        <v>8.2185321512550577E-2</v>
      </c>
      <c r="S350" s="170">
        <f t="shared" si="45"/>
        <v>8.6976039503956007E-3</v>
      </c>
      <c r="T350" s="170">
        <f t="shared" si="47"/>
        <v>9.1366027260257651E-2</v>
      </c>
      <c r="U350" s="170">
        <f t="shared" si="48"/>
        <v>68773.142857142855</v>
      </c>
      <c r="V350" s="170">
        <f t="shared" si="49"/>
        <v>61135.571428571428</v>
      </c>
      <c r="W350" s="170">
        <f t="shared" si="50"/>
        <v>7637.5714285714284</v>
      </c>
      <c r="X350" s="170">
        <f t="shared" si="51"/>
        <v>5585.7142857142853</v>
      </c>
      <c r="Y350" s="170">
        <f t="shared" si="52"/>
        <v>66.428571428571431</v>
      </c>
    </row>
    <row r="351" spans="1:25" s="170" customFormat="1" x14ac:dyDescent="0.35">
      <c r="A351" s="115">
        <v>44201</v>
      </c>
      <c r="B351" s="170">
        <f t="shared" si="41"/>
        <v>4006726</v>
      </c>
      <c r="C351" s="197">
        <v>29883</v>
      </c>
      <c r="D351" s="197">
        <v>7707</v>
      </c>
      <c r="E351" s="197">
        <v>742</v>
      </c>
      <c r="F351" s="197">
        <v>4703</v>
      </c>
      <c r="G351" s="170">
        <f t="shared" si="53"/>
        <v>392369</v>
      </c>
      <c r="H351" s="197">
        <v>7561</v>
      </c>
      <c r="I351" s="197">
        <v>745</v>
      </c>
      <c r="J351" s="170">
        <v>27133</v>
      </c>
      <c r="K351" s="170">
        <v>85851</v>
      </c>
      <c r="L351" s="197">
        <v>112982</v>
      </c>
      <c r="M351" s="197">
        <v>8494</v>
      </c>
      <c r="N351" s="177">
        <v>15182</v>
      </c>
      <c r="O351" s="197">
        <v>119</v>
      </c>
      <c r="P351" s="177">
        <f t="shared" si="43"/>
        <v>97800</v>
      </c>
      <c r="Q351" s="177">
        <f t="shared" si="44"/>
        <v>8375</v>
      </c>
      <c r="R351" s="170">
        <f t="shared" si="46"/>
        <v>8.1085752397374478E-2</v>
      </c>
      <c r="S351" s="170">
        <f t="shared" si="45"/>
        <v>8.6213855567574549E-3</v>
      </c>
      <c r="T351" s="170">
        <f t="shared" si="47"/>
        <v>9.1527489885983221E-2</v>
      </c>
      <c r="U351" s="170">
        <f t="shared" si="48"/>
        <v>70255.428571428565</v>
      </c>
      <c r="V351" s="170">
        <f t="shared" si="49"/>
        <v>61407</v>
      </c>
      <c r="W351" s="170">
        <f t="shared" si="50"/>
        <v>8848.4285714285706</v>
      </c>
      <c r="X351" s="170">
        <f t="shared" si="51"/>
        <v>5620.4285714285716</v>
      </c>
      <c r="Y351" s="170">
        <f t="shared" si="52"/>
        <v>76.285714285714292</v>
      </c>
    </row>
    <row r="352" spans="1:25" s="170" customFormat="1" x14ac:dyDescent="0.35">
      <c r="A352" s="115">
        <v>44202</v>
      </c>
      <c r="B352" s="170">
        <f t="shared" si="41"/>
        <v>4034421</v>
      </c>
      <c r="C352" s="197">
        <v>27695</v>
      </c>
      <c r="D352" s="197">
        <v>7049</v>
      </c>
      <c r="E352" s="197">
        <v>744</v>
      </c>
      <c r="F352" s="197">
        <v>4966</v>
      </c>
      <c r="G352" s="170">
        <f t="shared" si="53"/>
        <v>397335</v>
      </c>
      <c r="H352" s="197">
        <v>9274</v>
      </c>
      <c r="I352" s="197">
        <v>754</v>
      </c>
      <c r="J352" s="170">
        <v>25267</v>
      </c>
      <c r="K352" s="170">
        <v>71947</v>
      </c>
      <c r="L352" s="197">
        <v>97220</v>
      </c>
      <c r="M352" s="197">
        <v>7893</v>
      </c>
      <c r="N352" s="177">
        <v>11961</v>
      </c>
      <c r="O352" s="197">
        <v>101</v>
      </c>
      <c r="P352" s="177">
        <f t="shared" si="43"/>
        <v>85259</v>
      </c>
      <c r="Q352" s="177">
        <f t="shared" si="44"/>
        <v>7792</v>
      </c>
      <c r="R352" s="170">
        <f t="shared" si="46"/>
        <v>8.0390031659424765E-2</v>
      </c>
      <c r="S352" s="170">
        <f t="shared" si="45"/>
        <v>8.5463655376837536E-3</v>
      </c>
      <c r="T352" s="170">
        <f t="shared" si="47"/>
        <v>9.1061267728396275E-2</v>
      </c>
      <c r="U352" s="170">
        <f t="shared" si="48"/>
        <v>73415.28571428571</v>
      </c>
      <c r="V352" s="170">
        <f t="shared" si="49"/>
        <v>63920.857142857145</v>
      </c>
      <c r="W352" s="170">
        <f t="shared" si="50"/>
        <v>9494.4285714285706</v>
      </c>
      <c r="X352" s="170">
        <f t="shared" si="51"/>
        <v>5820.7142857142853</v>
      </c>
      <c r="Y352" s="170">
        <f t="shared" si="52"/>
        <v>81.142857142857139</v>
      </c>
    </row>
    <row r="353" spans="1:25" s="170" customFormat="1" x14ac:dyDescent="0.35">
      <c r="A353" s="115">
        <v>44203</v>
      </c>
      <c r="B353" s="170">
        <f t="shared" si="41"/>
        <v>4060623</v>
      </c>
      <c r="C353" s="197">
        <v>26202</v>
      </c>
      <c r="D353" s="197">
        <v>6448</v>
      </c>
      <c r="E353" s="197">
        <v>661</v>
      </c>
      <c r="F353" s="197">
        <v>4396</v>
      </c>
      <c r="G353" s="170">
        <f t="shared" si="53"/>
        <v>401731</v>
      </c>
      <c r="H353" s="197">
        <v>9427</v>
      </c>
      <c r="I353" s="197">
        <v>667</v>
      </c>
      <c r="J353" s="170">
        <v>23995</v>
      </c>
      <c r="K353" s="170">
        <v>77540</v>
      </c>
      <c r="L353" s="197">
        <v>101534</v>
      </c>
      <c r="M353" s="197">
        <v>7248</v>
      </c>
      <c r="N353" s="177">
        <v>13754</v>
      </c>
      <c r="O353" s="197">
        <v>71</v>
      </c>
      <c r="P353" s="177">
        <f t="shared" si="43"/>
        <v>87780</v>
      </c>
      <c r="Q353" s="177">
        <f t="shared" si="44"/>
        <v>7177</v>
      </c>
      <c r="R353" s="170">
        <f t="shared" si="46"/>
        <v>7.6638703503906877E-2</v>
      </c>
      <c r="S353" s="170">
        <f t="shared" si="45"/>
        <v>7.8753159652978008E-3</v>
      </c>
      <c r="T353" s="170">
        <f t="shared" si="47"/>
        <v>8.7575049898586679E-2</v>
      </c>
      <c r="U353" s="170">
        <f t="shared" si="48"/>
        <v>81961.571428571435</v>
      </c>
      <c r="V353" s="170">
        <f t="shared" si="49"/>
        <v>70714.857142857145</v>
      </c>
      <c r="W353" s="170">
        <f t="shared" si="50"/>
        <v>11246.714285714286</v>
      </c>
      <c r="X353" s="170">
        <f t="shared" si="51"/>
        <v>6192.8571428571431</v>
      </c>
      <c r="Y353" s="170">
        <f t="shared" si="52"/>
        <v>88.571428571428569</v>
      </c>
    </row>
    <row r="354" spans="1:25" s="170" customFormat="1" x14ac:dyDescent="0.35">
      <c r="A354" s="115">
        <v>44204</v>
      </c>
      <c r="B354" s="170">
        <f t="shared" si="41"/>
        <v>4084431</v>
      </c>
      <c r="C354" s="197">
        <v>23808</v>
      </c>
      <c r="D354" s="197">
        <v>5732</v>
      </c>
      <c r="E354" s="197">
        <v>652</v>
      </c>
      <c r="F354" s="197">
        <v>4478</v>
      </c>
      <c r="G354" s="170">
        <f t="shared" si="53"/>
        <v>406209</v>
      </c>
      <c r="H354" s="197">
        <v>8843</v>
      </c>
      <c r="I354" s="197">
        <v>661</v>
      </c>
      <c r="J354" s="170">
        <v>21882</v>
      </c>
      <c r="K354" s="170">
        <v>68425</v>
      </c>
      <c r="L354" s="197">
        <v>90293</v>
      </c>
      <c r="M354" s="197">
        <v>6599</v>
      </c>
      <c r="N354" s="177">
        <v>12972</v>
      </c>
      <c r="O354" s="197">
        <v>72</v>
      </c>
      <c r="P354" s="177">
        <f t="shared" si="43"/>
        <v>77321</v>
      </c>
      <c r="Q354" s="177">
        <f t="shared" si="44"/>
        <v>6527</v>
      </c>
      <c r="R354" s="170">
        <f t="shared" si="46"/>
        <v>7.5625854771438364E-2</v>
      </c>
      <c r="S354" s="170">
        <f t="shared" si="45"/>
        <v>7.552321292922176E-3</v>
      </c>
      <c r="T354" s="170">
        <f t="shared" si="47"/>
        <v>8.6726953811573054E-2</v>
      </c>
      <c r="U354" s="170">
        <f t="shared" si="48"/>
        <v>92547.71428571429</v>
      </c>
      <c r="V354" s="170">
        <f t="shared" si="49"/>
        <v>79571.571428571435</v>
      </c>
      <c r="W354" s="170">
        <f t="shared" si="50"/>
        <v>12976.142857142857</v>
      </c>
      <c r="X354" s="170">
        <f t="shared" si="51"/>
        <v>6901</v>
      </c>
      <c r="Y354" s="170">
        <f t="shared" si="52"/>
        <v>98</v>
      </c>
    </row>
    <row r="355" spans="1:25" s="170" customFormat="1" x14ac:dyDescent="0.35">
      <c r="A355" s="115">
        <v>44205</v>
      </c>
      <c r="B355" s="170">
        <f t="shared" si="41"/>
        <v>4100628</v>
      </c>
      <c r="C355" s="197">
        <v>16197</v>
      </c>
      <c r="D355" s="197">
        <v>3591</v>
      </c>
      <c r="E355" s="197">
        <v>467</v>
      </c>
      <c r="F355" s="197">
        <v>2796</v>
      </c>
      <c r="G355" s="170">
        <f t="shared" si="53"/>
        <v>409005</v>
      </c>
      <c r="H355" s="197">
        <v>4589</v>
      </c>
      <c r="I355" s="197">
        <v>472</v>
      </c>
      <c r="J355" s="170">
        <v>15124</v>
      </c>
      <c r="K355" s="170">
        <v>32403</v>
      </c>
      <c r="L355" s="197">
        <v>47525</v>
      </c>
      <c r="M355" s="197">
        <v>4140</v>
      </c>
      <c r="N355" s="177">
        <v>4680</v>
      </c>
      <c r="O355" s="197">
        <v>21</v>
      </c>
      <c r="P355" s="177">
        <f t="shared" si="43"/>
        <v>42845</v>
      </c>
      <c r="Q355" s="177">
        <f t="shared" si="44"/>
        <v>4119</v>
      </c>
      <c r="R355" s="170">
        <f t="shared" si="46"/>
        <v>7.5464225927229067E-2</v>
      </c>
      <c r="S355" s="170">
        <f t="shared" si="45"/>
        <v>7.2385294955827871E-3</v>
      </c>
      <c r="T355" s="170">
        <f t="shared" si="47"/>
        <v>8.6424500798429504E-2</v>
      </c>
      <c r="U355" s="170">
        <f t="shared" si="48"/>
        <v>90542.428571428565</v>
      </c>
      <c r="V355" s="170">
        <f t="shared" si="49"/>
        <v>78010.28571428571</v>
      </c>
      <c r="W355" s="170">
        <f t="shared" si="50"/>
        <v>12532.142857142857</v>
      </c>
      <c r="X355" s="170">
        <f t="shared" si="51"/>
        <v>6742</v>
      </c>
      <c r="Y355" s="170">
        <f t="shared" si="52"/>
        <v>90.714285714285708</v>
      </c>
    </row>
    <row r="356" spans="1:25" s="170" customFormat="1" x14ac:dyDescent="0.35">
      <c r="A356" s="115">
        <v>44206</v>
      </c>
      <c r="B356" s="170">
        <f t="shared" si="41"/>
        <v>4111976</v>
      </c>
      <c r="C356" s="197">
        <v>11348</v>
      </c>
      <c r="D356" s="197">
        <v>2371</v>
      </c>
      <c r="E356" s="197">
        <v>414</v>
      </c>
      <c r="F356" s="197">
        <v>2337</v>
      </c>
      <c r="G356" s="170">
        <f t="shared" si="53"/>
        <v>411342</v>
      </c>
      <c r="H356" s="197">
        <v>4019</v>
      </c>
      <c r="I356" s="197">
        <v>421</v>
      </c>
      <c r="J356" s="170">
        <v>10548</v>
      </c>
      <c r="K356" s="170">
        <v>26712</v>
      </c>
      <c r="L356" s="197">
        <v>37261</v>
      </c>
      <c r="M356" s="197">
        <v>2741</v>
      </c>
      <c r="N356" s="177">
        <v>4591</v>
      </c>
      <c r="O356" s="197">
        <v>32</v>
      </c>
      <c r="P356" s="177">
        <f t="shared" si="43"/>
        <v>32670</v>
      </c>
      <c r="Q356" s="177">
        <f t="shared" si="44"/>
        <v>2709</v>
      </c>
      <c r="R356" s="170">
        <f t="shared" si="46"/>
        <v>7.49050955707036E-2</v>
      </c>
      <c r="S356" s="170">
        <f t="shared" si="45"/>
        <v>7.1387293061834995E-3</v>
      </c>
      <c r="T356" s="170">
        <f t="shared" si="47"/>
        <v>8.5936692983103372E-2</v>
      </c>
      <c r="U356" s="170">
        <f t="shared" si="48"/>
        <v>90053</v>
      </c>
      <c r="V356" s="170">
        <f t="shared" si="49"/>
        <v>77445.71428571429</v>
      </c>
      <c r="W356" s="170">
        <f t="shared" si="50"/>
        <v>12607.285714285714</v>
      </c>
      <c r="X356" s="170">
        <f t="shared" si="51"/>
        <v>6655.4285714285716</v>
      </c>
      <c r="Y356" s="170">
        <f t="shared" si="52"/>
        <v>90</v>
      </c>
    </row>
    <row r="357" spans="1:25" s="170" customFormat="1" x14ac:dyDescent="0.35">
      <c r="A357" s="115">
        <v>44207</v>
      </c>
      <c r="B357" s="170">
        <f t="shared" si="41"/>
        <v>4139594</v>
      </c>
      <c r="C357" s="197">
        <v>27618</v>
      </c>
      <c r="D357" s="197">
        <v>6460</v>
      </c>
      <c r="E357" s="197">
        <v>699</v>
      </c>
      <c r="F357" s="197">
        <v>4767</v>
      </c>
      <c r="G357" s="170">
        <f t="shared" si="53"/>
        <v>416109</v>
      </c>
      <c r="H357" s="197">
        <v>9537</v>
      </c>
      <c r="I357" s="197">
        <v>706</v>
      </c>
      <c r="J357" s="170">
        <v>25126</v>
      </c>
      <c r="K357" s="170">
        <v>105541</v>
      </c>
      <c r="L357" s="197">
        <v>130682</v>
      </c>
      <c r="M357" s="197">
        <v>7370</v>
      </c>
      <c r="N357" s="177">
        <v>25629</v>
      </c>
      <c r="O357" s="197">
        <v>138</v>
      </c>
      <c r="P357" s="177">
        <f t="shared" si="43"/>
        <v>105053</v>
      </c>
      <c r="Q357" s="177">
        <f t="shared" si="44"/>
        <v>7232</v>
      </c>
      <c r="R357" s="170">
        <f t="shared" si="46"/>
        <v>7.2040835825923036E-2</v>
      </c>
      <c r="S357" s="170">
        <f t="shared" si="45"/>
        <v>6.240917437393685E-3</v>
      </c>
      <c r="T357" s="170">
        <f t="shared" si="47"/>
        <v>8.3088090662873912E-2</v>
      </c>
      <c r="U357" s="170">
        <f t="shared" si="48"/>
        <v>88213.857142857145</v>
      </c>
      <c r="V357" s="170">
        <f t="shared" si="49"/>
        <v>75532.571428571435</v>
      </c>
      <c r="W357" s="170">
        <f t="shared" si="50"/>
        <v>12681.285714285714</v>
      </c>
      <c r="X357" s="170">
        <f t="shared" si="51"/>
        <v>6275.8571428571431</v>
      </c>
      <c r="Y357" s="170">
        <f t="shared" si="52"/>
        <v>79.142857142857139</v>
      </c>
    </row>
    <row r="358" spans="1:25" s="170" customFormat="1" x14ac:dyDescent="0.35">
      <c r="A358" s="115">
        <v>44208</v>
      </c>
      <c r="B358" s="170">
        <f t="shared" si="41"/>
        <v>4164849</v>
      </c>
      <c r="C358" s="197">
        <v>25255</v>
      </c>
      <c r="D358" s="197">
        <v>5532</v>
      </c>
      <c r="E358" s="197">
        <v>608</v>
      </c>
      <c r="F358" s="197">
        <v>4113</v>
      </c>
      <c r="G358" s="170">
        <f t="shared" si="53"/>
        <v>420222</v>
      </c>
      <c r="H358" s="197">
        <v>7163</v>
      </c>
      <c r="I358" s="197">
        <v>620</v>
      </c>
      <c r="J358" s="170">
        <v>23244</v>
      </c>
      <c r="K358" s="170">
        <v>81143</v>
      </c>
      <c r="L358" s="197">
        <v>104392</v>
      </c>
      <c r="M358" s="197">
        <v>6317</v>
      </c>
      <c r="N358" s="177">
        <v>18770</v>
      </c>
      <c r="O358" s="197">
        <v>105</v>
      </c>
      <c r="P358" s="177">
        <f t="shared" si="43"/>
        <v>85622</v>
      </c>
      <c r="Q358" s="177">
        <f t="shared" si="44"/>
        <v>6212</v>
      </c>
      <c r="R358" s="170">
        <f t="shared" si="46"/>
        <v>6.948187490043635E-2</v>
      </c>
      <c r="S358" s="170">
        <f t="shared" si="45"/>
        <v>5.8468767933129049E-3</v>
      </c>
      <c r="T358" s="170">
        <f t="shared" si="47"/>
        <v>8.0859548930403646E-2</v>
      </c>
      <c r="U358" s="170">
        <f t="shared" si="48"/>
        <v>86986.71428571429</v>
      </c>
      <c r="V358" s="170">
        <f t="shared" si="49"/>
        <v>73792.857142857145</v>
      </c>
      <c r="W358" s="170">
        <f t="shared" si="50"/>
        <v>13193.857142857143</v>
      </c>
      <c r="X358" s="170">
        <f t="shared" si="51"/>
        <v>5966.8571428571431</v>
      </c>
      <c r="Y358" s="170">
        <f t="shared" si="52"/>
        <v>77.142857142857139</v>
      </c>
    </row>
    <row r="359" spans="1:25" s="170" customFormat="1" x14ac:dyDescent="0.35">
      <c r="A359" s="115">
        <v>44209</v>
      </c>
      <c r="B359" s="170">
        <f t="shared" si="41"/>
        <v>4188098</v>
      </c>
      <c r="C359" s="197">
        <v>23249</v>
      </c>
      <c r="D359" s="197">
        <v>4882</v>
      </c>
      <c r="E359" s="197">
        <v>579</v>
      </c>
      <c r="F359" s="197">
        <v>3846</v>
      </c>
      <c r="G359" s="170">
        <f t="shared" si="53"/>
        <v>424068</v>
      </c>
      <c r="H359" s="197">
        <v>7231</v>
      </c>
      <c r="I359" s="197">
        <v>588</v>
      </c>
      <c r="J359" s="170">
        <v>21442</v>
      </c>
      <c r="K359" s="170">
        <v>70621</v>
      </c>
      <c r="L359" s="197">
        <v>92064</v>
      </c>
      <c r="M359" s="197">
        <v>5632</v>
      </c>
      <c r="N359" s="177">
        <v>15481</v>
      </c>
      <c r="O359" s="197">
        <v>90</v>
      </c>
      <c r="P359" s="177">
        <f t="shared" si="43"/>
        <v>76583</v>
      </c>
      <c r="Q359" s="177">
        <f t="shared" si="44"/>
        <v>5542</v>
      </c>
      <c r="R359" s="170">
        <f t="shared" si="46"/>
        <v>6.6330324918716488E-2</v>
      </c>
      <c r="S359" s="170">
        <f t="shared" si="45"/>
        <v>5.5174859455343825E-3</v>
      </c>
      <c r="T359" s="170">
        <f t="shared" si="47"/>
        <v>7.7810638071647689E-2</v>
      </c>
      <c r="U359" s="170">
        <f t="shared" si="48"/>
        <v>86250.142857142855</v>
      </c>
      <c r="V359" s="170">
        <f t="shared" si="49"/>
        <v>72553.428571428565</v>
      </c>
      <c r="W359" s="170">
        <f t="shared" si="50"/>
        <v>13696.714285714286</v>
      </c>
      <c r="X359" s="170">
        <f t="shared" si="51"/>
        <v>5645.4285714285716</v>
      </c>
      <c r="Y359" s="170">
        <f t="shared" si="52"/>
        <v>75.571428571428569</v>
      </c>
    </row>
    <row r="360" spans="1:25" s="170" customFormat="1" x14ac:dyDescent="0.35">
      <c r="A360" s="115">
        <v>44210</v>
      </c>
      <c r="B360" s="170">
        <f t="shared" si="41"/>
        <v>4210947</v>
      </c>
      <c r="C360" s="197">
        <v>22849</v>
      </c>
      <c r="D360" s="197">
        <v>4995</v>
      </c>
      <c r="E360" s="197">
        <v>563</v>
      </c>
      <c r="F360" s="197">
        <v>4241</v>
      </c>
      <c r="G360" s="170">
        <f t="shared" si="53"/>
        <v>428309</v>
      </c>
      <c r="H360" s="197">
        <v>9263</v>
      </c>
      <c r="I360" s="197">
        <v>570</v>
      </c>
      <c r="J360" s="170">
        <v>21101</v>
      </c>
      <c r="K360" s="170">
        <v>82947</v>
      </c>
      <c r="L360" s="197">
        <v>104058</v>
      </c>
      <c r="M360" s="197">
        <v>5814</v>
      </c>
      <c r="N360" s="177">
        <v>19099</v>
      </c>
      <c r="O360" s="197">
        <v>68</v>
      </c>
      <c r="P360" s="177">
        <f t="shared" si="43"/>
        <v>84959</v>
      </c>
      <c r="Q360" s="177">
        <f t="shared" si="44"/>
        <v>5746</v>
      </c>
      <c r="R360" s="170">
        <f t="shared" si="46"/>
        <v>6.3688920044534247E-2</v>
      </c>
      <c r="S360" s="170">
        <f t="shared" si="45"/>
        <v>5.1964987848491431E-3</v>
      </c>
      <c r="T360" s="170">
        <f t="shared" si="47"/>
        <v>7.5411887465275926E-2</v>
      </c>
      <c r="U360" s="170">
        <f t="shared" si="48"/>
        <v>86610.71428571429</v>
      </c>
      <c r="V360" s="170">
        <f t="shared" si="49"/>
        <v>72150.428571428565</v>
      </c>
      <c r="W360" s="170">
        <f t="shared" si="50"/>
        <v>14460.285714285714</v>
      </c>
      <c r="X360" s="170">
        <f t="shared" si="51"/>
        <v>5441</v>
      </c>
      <c r="Y360" s="170">
        <f t="shared" si="52"/>
        <v>75.142857142857139</v>
      </c>
    </row>
    <row r="361" spans="1:25" s="170" customFormat="1" x14ac:dyDescent="0.35">
      <c r="A361" s="115">
        <v>44211</v>
      </c>
      <c r="B361" s="170">
        <f t="shared" si="41"/>
        <v>4232479</v>
      </c>
      <c r="C361" s="197">
        <v>21532</v>
      </c>
      <c r="D361" s="197">
        <v>4388</v>
      </c>
      <c r="E361" s="197">
        <v>464</v>
      </c>
      <c r="F361" s="197">
        <v>3773</v>
      </c>
      <c r="G361" s="170">
        <f t="shared" si="53"/>
        <v>432082</v>
      </c>
      <c r="H361" s="197">
        <v>7996</v>
      </c>
      <c r="I361" s="197">
        <v>479</v>
      </c>
      <c r="J361" s="170">
        <v>20048</v>
      </c>
      <c r="K361" s="170">
        <v>69440</v>
      </c>
      <c r="L361" s="197">
        <v>89490</v>
      </c>
      <c r="M361" s="197">
        <v>5367</v>
      </c>
      <c r="N361" s="177">
        <v>20854</v>
      </c>
      <c r="O361" s="197">
        <v>73</v>
      </c>
      <c r="P361" s="177">
        <f t="shared" si="43"/>
        <v>68636</v>
      </c>
      <c r="Q361" s="177">
        <f t="shared" si="44"/>
        <v>5294</v>
      </c>
      <c r="R361" s="170">
        <f t="shared" si="46"/>
        <v>6.1738610538555047E-2</v>
      </c>
      <c r="S361" s="170">
        <f t="shared" si="45"/>
        <v>4.8302537028889862E-3</v>
      </c>
      <c r="T361" s="170">
        <f t="shared" si="47"/>
        <v>7.4247332624182052E-2</v>
      </c>
      <c r="U361" s="170">
        <f t="shared" si="48"/>
        <v>86496</v>
      </c>
      <c r="V361" s="170">
        <f t="shared" si="49"/>
        <v>70909.71428571429</v>
      </c>
      <c r="W361" s="170">
        <f t="shared" si="50"/>
        <v>15586.285714285714</v>
      </c>
      <c r="X361" s="170">
        <f t="shared" si="51"/>
        <v>5264.8571428571431</v>
      </c>
      <c r="Y361" s="170">
        <f t="shared" si="52"/>
        <v>75.285714285714292</v>
      </c>
    </row>
    <row r="362" spans="1:25" s="170" customFormat="1" x14ac:dyDescent="0.35">
      <c r="A362" s="115">
        <v>44212</v>
      </c>
      <c r="B362" s="170">
        <f t="shared" si="41"/>
        <v>4246725</v>
      </c>
      <c r="C362" s="197">
        <v>14246</v>
      </c>
      <c r="D362" s="197">
        <v>2666</v>
      </c>
      <c r="E362" s="197">
        <v>353</v>
      </c>
      <c r="F362" s="197">
        <v>2303</v>
      </c>
      <c r="G362" s="170">
        <f t="shared" si="53"/>
        <v>434385</v>
      </c>
      <c r="H362" s="197">
        <v>3979</v>
      </c>
      <c r="I362" s="197">
        <v>358</v>
      </c>
      <c r="J362" s="170">
        <v>13374</v>
      </c>
      <c r="K362" s="170">
        <v>29822</v>
      </c>
      <c r="L362" s="197">
        <v>43190</v>
      </c>
      <c r="M362" s="197">
        <v>3150</v>
      </c>
      <c r="N362" s="177">
        <v>8902</v>
      </c>
      <c r="O362" s="197">
        <v>48</v>
      </c>
      <c r="P362" s="177">
        <f t="shared" si="43"/>
        <v>34288</v>
      </c>
      <c r="Q362" s="177">
        <f t="shared" si="44"/>
        <v>3102</v>
      </c>
      <c r="R362" s="170">
        <f t="shared" si="46"/>
        <v>6.0536949148031149E-2</v>
      </c>
      <c r="S362" s="170">
        <f t="shared" si="45"/>
        <v>4.8885516121631402E-3</v>
      </c>
      <c r="T362" s="170">
        <f t="shared" si="47"/>
        <v>7.3464928015153405E-2</v>
      </c>
      <c r="U362" s="170">
        <f t="shared" si="48"/>
        <v>85876.71428571429</v>
      </c>
      <c r="V362" s="170">
        <f t="shared" si="49"/>
        <v>69687.28571428571</v>
      </c>
      <c r="W362" s="170">
        <f t="shared" si="50"/>
        <v>16189.428571428571</v>
      </c>
      <c r="X362" s="170">
        <f t="shared" si="51"/>
        <v>5119.5714285714284</v>
      </c>
      <c r="Y362" s="170">
        <f t="shared" si="52"/>
        <v>79.142857142857139</v>
      </c>
    </row>
    <row r="363" spans="1:25" s="170" customFormat="1" x14ac:dyDescent="0.35">
      <c r="A363" s="115">
        <v>44213</v>
      </c>
      <c r="B363" s="170">
        <f t="shared" si="41"/>
        <v>4257683</v>
      </c>
      <c r="C363" s="197">
        <v>10958</v>
      </c>
      <c r="D363" s="197">
        <v>1983</v>
      </c>
      <c r="E363" s="197">
        <v>367</v>
      </c>
      <c r="F363" s="197">
        <v>2354</v>
      </c>
      <c r="G363" s="170">
        <f t="shared" si="53"/>
        <v>436739</v>
      </c>
      <c r="H363" s="197">
        <v>3783</v>
      </c>
      <c r="I363" s="197">
        <v>369</v>
      </c>
      <c r="J363" s="170">
        <v>10323</v>
      </c>
      <c r="K363" s="170">
        <v>30495</v>
      </c>
      <c r="L363" s="197">
        <v>40817</v>
      </c>
      <c r="M363" s="197">
        <v>2415</v>
      </c>
      <c r="N363" s="177">
        <v>9168</v>
      </c>
      <c r="O363" s="197">
        <v>49</v>
      </c>
      <c r="P363" s="177">
        <f t="shared" si="43"/>
        <v>31649</v>
      </c>
      <c r="Q363" s="177">
        <f t="shared" si="44"/>
        <v>2366</v>
      </c>
      <c r="R363" s="170">
        <f t="shared" si="46"/>
        <v>5.9641834782277948E-2</v>
      </c>
      <c r="S363" s="170">
        <f t="shared" si="45"/>
        <v>4.8429641315318522E-3</v>
      </c>
      <c r="T363" s="170">
        <f t="shared" si="47"/>
        <v>7.2914398405883443E-2</v>
      </c>
      <c r="U363" s="170">
        <f t="shared" si="48"/>
        <v>86384.71428571429</v>
      </c>
      <c r="V363" s="170">
        <f t="shared" si="49"/>
        <v>69541.428571428565</v>
      </c>
      <c r="W363" s="170">
        <f t="shared" si="50"/>
        <v>16843.285714285714</v>
      </c>
      <c r="X363" s="170">
        <f t="shared" si="51"/>
        <v>5070.5714285714284</v>
      </c>
      <c r="Y363" s="170">
        <f t="shared" si="52"/>
        <v>81.571428571428569</v>
      </c>
    </row>
    <row r="364" spans="1:25" s="170" customFormat="1" x14ac:dyDescent="0.35">
      <c r="A364" s="115">
        <v>44214</v>
      </c>
      <c r="B364" s="170">
        <f t="shared" si="41"/>
        <v>4277552</v>
      </c>
      <c r="C364" s="197">
        <v>19869</v>
      </c>
      <c r="D364" s="197">
        <v>4311</v>
      </c>
      <c r="E364" s="197">
        <v>578</v>
      </c>
      <c r="F364" s="197">
        <v>3736</v>
      </c>
      <c r="G364" s="170">
        <f t="shared" si="53"/>
        <v>440475</v>
      </c>
      <c r="H364" s="197">
        <v>8212</v>
      </c>
      <c r="I364" s="197">
        <v>592</v>
      </c>
      <c r="J364" s="170">
        <v>18072</v>
      </c>
      <c r="K364" s="170">
        <v>76033</v>
      </c>
      <c r="L364" s="197">
        <v>94102</v>
      </c>
      <c r="M364" s="197">
        <v>5036</v>
      </c>
      <c r="N364" s="177">
        <v>20587</v>
      </c>
      <c r="O364" s="197">
        <v>112</v>
      </c>
      <c r="P364" s="177">
        <f t="shared" si="43"/>
        <v>73515</v>
      </c>
      <c r="Q364" s="177">
        <f t="shared" si="44"/>
        <v>4924</v>
      </c>
      <c r="R364" s="170">
        <f t="shared" si="46"/>
        <v>5.9373751348763361E-2</v>
      </c>
      <c r="S364" s="170">
        <f t="shared" si="45"/>
        <v>4.8289488840254826E-3</v>
      </c>
      <c r="T364" s="170">
        <f t="shared" si="47"/>
        <v>7.2895890627608442E-2</v>
      </c>
      <c r="U364" s="170">
        <f t="shared" si="48"/>
        <v>81159</v>
      </c>
      <c r="V364" s="170">
        <f t="shared" si="49"/>
        <v>65036</v>
      </c>
      <c r="W364" s="170">
        <f t="shared" si="50"/>
        <v>16123</v>
      </c>
      <c r="X364" s="170">
        <f t="shared" si="51"/>
        <v>4740.8571428571431</v>
      </c>
      <c r="Y364" s="170">
        <f t="shared" si="52"/>
        <v>77.857142857142861</v>
      </c>
    </row>
    <row r="365" spans="1:25" s="170" customFormat="1" x14ac:dyDescent="0.35">
      <c r="A365" s="115">
        <v>44215</v>
      </c>
      <c r="B365" s="170">
        <f t="shared" si="41"/>
        <v>4304022</v>
      </c>
      <c r="C365" s="197">
        <v>26470</v>
      </c>
      <c r="D365" s="197">
        <v>5378</v>
      </c>
      <c r="E365" s="197">
        <v>558</v>
      </c>
      <c r="F365" s="197">
        <v>3937</v>
      </c>
      <c r="G365" s="170">
        <f t="shared" si="53"/>
        <v>444412</v>
      </c>
      <c r="H365" s="197">
        <v>6944</v>
      </c>
      <c r="I365" s="197">
        <v>563</v>
      </c>
      <c r="J365" s="170">
        <v>24392</v>
      </c>
      <c r="K365" s="170">
        <v>112880</v>
      </c>
      <c r="L365" s="197">
        <v>137423</v>
      </c>
      <c r="M365" s="197">
        <v>6255</v>
      </c>
      <c r="N365" s="177">
        <v>37637</v>
      </c>
      <c r="O365" s="197">
        <v>175</v>
      </c>
      <c r="P365" s="177">
        <f t="shared" si="43"/>
        <v>99786</v>
      </c>
      <c r="Q365" s="177">
        <f t="shared" si="44"/>
        <v>6080</v>
      </c>
      <c r="R365" s="170">
        <f t="shared" si="46"/>
        <v>5.6008211011005685E-2</v>
      </c>
      <c r="S365" s="170">
        <f t="shared" si="45"/>
        <v>4.6687112838576465E-3</v>
      </c>
      <c r="T365" s="170">
        <f t="shared" si="47"/>
        <v>7.0415154148985123E-2</v>
      </c>
      <c r="U365" s="170">
        <f t="shared" si="48"/>
        <v>85877.71428571429</v>
      </c>
      <c r="V365" s="170">
        <f t="shared" si="49"/>
        <v>67059.428571428565</v>
      </c>
      <c r="W365" s="170">
        <f t="shared" si="50"/>
        <v>18818.285714285714</v>
      </c>
      <c r="X365" s="170">
        <f t="shared" si="51"/>
        <v>4722</v>
      </c>
      <c r="Y365" s="170">
        <f t="shared" si="52"/>
        <v>87.857142857142861</v>
      </c>
    </row>
    <row r="366" spans="1:25" s="170" customFormat="1" x14ac:dyDescent="0.35">
      <c r="A366" s="115">
        <v>44216</v>
      </c>
      <c r="B366" s="170">
        <f t="shared" si="41"/>
        <v>4325228</v>
      </c>
      <c r="C366" s="197">
        <v>21206</v>
      </c>
      <c r="D366" s="197">
        <v>4427</v>
      </c>
      <c r="E366" s="197">
        <v>518</v>
      </c>
      <c r="F366" s="197">
        <v>4022</v>
      </c>
      <c r="G366" s="170">
        <f t="shared" si="53"/>
        <v>448434</v>
      </c>
      <c r="H366" s="197">
        <v>8050</v>
      </c>
      <c r="I366" s="197">
        <v>527</v>
      </c>
      <c r="J366" s="170">
        <v>19614</v>
      </c>
      <c r="K366" s="170">
        <v>82711</v>
      </c>
      <c r="L366" s="197">
        <v>102362</v>
      </c>
      <c r="M366" s="197">
        <v>5206</v>
      </c>
      <c r="N366" s="177">
        <v>24088</v>
      </c>
      <c r="O366" s="197">
        <v>115</v>
      </c>
      <c r="P366" s="177">
        <f t="shared" si="43"/>
        <v>78274</v>
      </c>
      <c r="Q366" s="177">
        <f t="shared" si="44"/>
        <v>5091</v>
      </c>
      <c r="R366" s="170">
        <f t="shared" si="46"/>
        <v>5.4368198455454486E-2</v>
      </c>
      <c r="S366" s="170">
        <f t="shared" si="45"/>
        <v>4.5605159083621331E-3</v>
      </c>
      <c r="T366" s="170">
        <f t="shared" si="47"/>
        <v>6.9205085044374212E-2</v>
      </c>
      <c r="U366" s="170">
        <f t="shared" si="48"/>
        <v>87348.857142857145</v>
      </c>
      <c r="V366" s="170">
        <f t="shared" si="49"/>
        <v>67301</v>
      </c>
      <c r="W366" s="170">
        <f t="shared" si="50"/>
        <v>20047.857142857141</v>
      </c>
      <c r="X366" s="170">
        <f t="shared" si="51"/>
        <v>4657.5714285714284</v>
      </c>
      <c r="Y366" s="170">
        <f t="shared" si="52"/>
        <v>91.428571428571431</v>
      </c>
    </row>
    <row r="367" spans="1:25" s="170" customFormat="1" x14ac:dyDescent="0.35">
      <c r="A367" s="115">
        <v>44217</v>
      </c>
      <c r="B367" s="170">
        <f t="shared" si="41"/>
        <v>4346700</v>
      </c>
      <c r="C367" s="197">
        <v>21472</v>
      </c>
      <c r="D367" s="197">
        <v>4338</v>
      </c>
      <c r="E367" s="197">
        <v>536</v>
      </c>
      <c r="F367" s="197">
        <v>4566</v>
      </c>
      <c r="G367" s="170">
        <f t="shared" si="53"/>
        <v>453000</v>
      </c>
      <c r="H367" s="197">
        <v>9552</v>
      </c>
      <c r="I367" s="197">
        <v>549</v>
      </c>
      <c r="J367" s="170">
        <v>19903</v>
      </c>
      <c r="K367" s="170">
        <v>93648</v>
      </c>
      <c r="L367" s="197">
        <v>113552</v>
      </c>
      <c r="M367" s="197">
        <v>5098</v>
      </c>
      <c r="N367" s="177">
        <v>30743</v>
      </c>
      <c r="O367" s="197">
        <v>144</v>
      </c>
      <c r="P367" s="177">
        <f t="shared" si="43"/>
        <v>82809</v>
      </c>
      <c r="Q367" s="177">
        <f t="shared" si="44"/>
        <v>4954</v>
      </c>
      <c r="R367" s="170">
        <f t="shared" si="46"/>
        <v>5.2383820554775369E-2</v>
      </c>
      <c r="S367" s="170">
        <f t="shared" si="45"/>
        <v>4.7111772021134497E-3</v>
      </c>
      <c r="T367" s="170">
        <f t="shared" si="47"/>
        <v>6.7833511388037712E-2</v>
      </c>
      <c r="U367" s="170">
        <f t="shared" si="48"/>
        <v>88705.142857142855</v>
      </c>
      <c r="V367" s="170">
        <f t="shared" si="49"/>
        <v>66993.857142857145</v>
      </c>
      <c r="W367" s="170">
        <f t="shared" si="50"/>
        <v>21711.285714285714</v>
      </c>
      <c r="X367" s="170">
        <f t="shared" si="51"/>
        <v>4544.4285714285716</v>
      </c>
      <c r="Y367" s="170">
        <f t="shared" si="52"/>
        <v>102.28571428571429</v>
      </c>
    </row>
    <row r="368" spans="1:25" s="170" customFormat="1" x14ac:dyDescent="0.35">
      <c r="A368" s="115">
        <v>44218</v>
      </c>
      <c r="B368" s="170">
        <f t="shared" si="41"/>
        <v>4366113</v>
      </c>
      <c r="C368" s="197">
        <v>19413</v>
      </c>
      <c r="D368" s="197">
        <v>3942</v>
      </c>
      <c r="E368" s="197">
        <v>489</v>
      </c>
      <c r="F368" s="197">
        <v>4123</v>
      </c>
      <c r="G368" s="170">
        <f t="shared" si="53"/>
        <v>457123</v>
      </c>
      <c r="H368" s="197">
        <v>9094</v>
      </c>
      <c r="I368" s="197">
        <v>504</v>
      </c>
      <c r="J368" s="170">
        <v>17986</v>
      </c>
      <c r="K368" s="170">
        <v>78950</v>
      </c>
      <c r="L368" s="197">
        <v>96925</v>
      </c>
      <c r="M368" s="197">
        <v>4723</v>
      </c>
      <c r="N368" s="177">
        <v>31162</v>
      </c>
      <c r="O368" s="197">
        <v>124</v>
      </c>
      <c r="P368" s="177">
        <f t="shared" si="43"/>
        <v>65763</v>
      </c>
      <c r="Q368" s="177">
        <f t="shared" si="44"/>
        <v>4599</v>
      </c>
      <c r="R368" s="170">
        <f t="shared" si="46"/>
        <v>5.0739133410039612E-2</v>
      </c>
      <c r="S368" s="170">
        <f t="shared" si="45"/>
        <v>4.726194950920283E-3</v>
      </c>
      <c r="T368" s="170">
        <f t="shared" si="47"/>
        <v>6.6760498107637248E-2</v>
      </c>
      <c r="U368" s="170">
        <f t="shared" si="48"/>
        <v>89767.28571428571</v>
      </c>
      <c r="V368" s="170">
        <f t="shared" si="49"/>
        <v>66583.428571428565</v>
      </c>
      <c r="W368" s="170">
        <f t="shared" si="50"/>
        <v>23183.857142857141</v>
      </c>
      <c r="X368" s="170">
        <f t="shared" si="51"/>
        <v>4445.1428571428569</v>
      </c>
      <c r="Y368" s="170">
        <f t="shared" si="52"/>
        <v>109.57142857142857</v>
      </c>
    </row>
    <row r="369" spans="1:25" s="170" customFormat="1" ht="15" customHeight="1" x14ac:dyDescent="0.35">
      <c r="A369" s="115">
        <v>44219</v>
      </c>
      <c r="B369" s="170">
        <f t="shared" si="41"/>
        <v>4379125</v>
      </c>
      <c r="C369" s="197">
        <v>13012</v>
      </c>
      <c r="D369" s="197">
        <v>2435</v>
      </c>
      <c r="E369" s="197">
        <v>337</v>
      </c>
      <c r="F369" s="197">
        <v>2479</v>
      </c>
      <c r="G369" s="170">
        <f t="shared" si="53"/>
        <v>459602</v>
      </c>
      <c r="H369" s="197">
        <v>4183</v>
      </c>
      <c r="I369" s="197">
        <v>346</v>
      </c>
      <c r="J369" s="170">
        <v>12170</v>
      </c>
      <c r="K369" s="170">
        <v>39435</v>
      </c>
      <c r="L369" s="197">
        <v>51588</v>
      </c>
      <c r="M369" s="197">
        <v>2935</v>
      </c>
      <c r="N369" s="177">
        <v>14817</v>
      </c>
      <c r="O369" s="197">
        <v>42</v>
      </c>
      <c r="P369" s="177">
        <f t="shared" si="43"/>
        <v>36771</v>
      </c>
      <c r="Q369" s="177">
        <f t="shared" si="44"/>
        <v>2893</v>
      </c>
      <c r="R369" s="170">
        <f t="shared" si="46"/>
        <v>4.9732320511833961E-2</v>
      </c>
      <c r="S369" s="170">
        <f t="shared" si="45"/>
        <v>4.5243219462313168E-3</v>
      </c>
      <c r="T369" s="170">
        <f t="shared" si="47"/>
        <v>6.5960684384517049E-2</v>
      </c>
      <c r="U369" s="170">
        <f t="shared" si="48"/>
        <v>90967</v>
      </c>
      <c r="V369" s="170">
        <f t="shared" si="49"/>
        <v>66938.142857142855</v>
      </c>
      <c r="W369" s="170">
        <f t="shared" si="50"/>
        <v>24028.857142857141</v>
      </c>
      <c r="X369" s="170">
        <f t="shared" si="51"/>
        <v>4415.2857142857147</v>
      </c>
      <c r="Y369" s="170">
        <f t="shared" si="52"/>
        <v>108.71428571428571</v>
      </c>
    </row>
    <row r="370" spans="1:25" s="170" customFormat="1" x14ac:dyDescent="0.35">
      <c r="A370" s="115">
        <v>44220</v>
      </c>
      <c r="B370" s="170">
        <f t="shared" si="41"/>
        <v>4389554</v>
      </c>
      <c r="C370" s="197">
        <v>10429</v>
      </c>
      <c r="D370" s="197">
        <v>1586</v>
      </c>
      <c r="E370" s="197">
        <v>306</v>
      </c>
      <c r="F370" s="197">
        <v>2376</v>
      </c>
      <c r="G370" s="170">
        <f t="shared" si="53"/>
        <v>461978</v>
      </c>
      <c r="H370" s="197">
        <v>4047</v>
      </c>
      <c r="I370" s="197">
        <v>312</v>
      </c>
      <c r="J370" s="170">
        <v>9853</v>
      </c>
      <c r="K370" s="170">
        <v>35908</v>
      </c>
      <c r="L370" s="197">
        <v>45757</v>
      </c>
      <c r="M370" s="197">
        <v>1900</v>
      </c>
      <c r="N370" s="177">
        <v>18135</v>
      </c>
      <c r="O370" s="197">
        <v>87</v>
      </c>
      <c r="P370" s="177">
        <f t="shared" si="43"/>
        <v>27622</v>
      </c>
      <c r="Q370" s="177">
        <f t="shared" si="44"/>
        <v>1813</v>
      </c>
      <c r="R370" s="170">
        <f t="shared" si="46"/>
        <v>4.8546927033904778E-2</v>
      </c>
      <c r="S370" s="170">
        <f t="shared" si="45"/>
        <v>4.5098183090721286E-3</v>
      </c>
      <c r="T370" s="170">
        <f t="shared" si="47"/>
        <v>6.534205881086666E-2</v>
      </c>
      <c r="U370" s="170">
        <f t="shared" si="48"/>
        <v>91672.71428571429</v>
      </c>
      <c r="V370" s="170">
        <f t="shared" si="49"/>
        <v>66362.857142857145</v>
      </c>
      <c r="W370" s="170">
        <f t="shared" si="50"/>
        <v>25309.857142857141</v>
      </c>
      <c r="X370" s="170">
        <f t="shared" si="51"/>
        <v>4336.2857142857147</v>
      </c>
      <c r="Y370" s="170">
        <f t="shared" si="52"/>
        <v>114.14285714285714</v>
      </c>
    </row>
    <row r="371" spans="1:25" s="170" customFormat="1" x14ac:dyDescent="0.35">
      <c r="A371" s="115">
        <v>44221</v>
      </c>
      <c r="B371" s="170">
        <f t="shared" si="41"/>
        <v>4412667</v>
      </c>
      <c r="C371" s="197">
        <v>23113</v>
      </c>
      <c r="D371" s="197">
        <v>4345</v>
      </c>
      <c r="E371" s="197">
        <v>507</v>
      </c>
      <c r="F371" s="197">
        <v>4518</v>
      </c>
      <c r="G371" s="170">
        <f t="shared" si="53"/>
        <v>466496</v>
      </c>
      <c r="H371" s="197">
        <v>9613</v>
      </c>
      <c r="I371" s="197">
        <v>521</v>
      </c>
      <c r="J371" s="170">
        <v>21511</v>
      </c>
      <c r="K371" s="170">
        <v>109759</v>
      </c>
      <c r="L371" s="197">
        <v>131315</v>
      </c>
      <c r="M371" s="197">
        <v>5013</v>
      </c>
      <c r="N371" s="177">
        <v>41041</v>
      </c>
      <c r="O371" s="197">
        <v>169</v>
      </c>
      <c r="P371" s="177">
        <f t="shared" si="43"/>
        <v>90274</v>
      </c>
      <c r="Q371" s="177">
        <f t="shared" si="44"/>
        <v>4844</v>
      </c>
      <c r="R371" s="170">
        <f t="shared" si="46"/>
        <v>4.5852100830434131E-2</v>
      </c>
      <c r="S371" s="170">
        <f t="shared" si="45"/>
        <v>4.331479635467532E-3</v>
      </c>
      <c r="T371" s="170">
        <f t="shared" si="47"/>
        <v>6.2900608561414009E-2</v>
      </c>
      <c r="U371" s="170">
        <f t="shared" si="48"/>
        <v>96988.857142857145</v>
      </c>
      <c r="V371" s="170">
        <f t="shared" si="49"/>
        <v>68757</v>
      </c>
      <c r="W371" s="170">
        <f t="shared" si="50"/>
        <v>28231.857142857141</v>
      </c>
      <c r="X371" s="170">
        <f t="shared" si="51"/>
        <v>4324.8571428571431</v>
      </c>
      <c r="Y371" s="170">
        <f t="shared" si="52"/>
        <v>122.28571428571429</v>
      </c>
    </row>
    <row r="372" spans="1:25" s="170" customFormat="1" x14ac:dyDescent="0.35">
      <c r="A372" s="115">
        <v>44222</v>
      </c>
      <c r="B372" s="170">
        <f t="shared" si="41"/>
        <v>4434480</v>
      </c>
      <c r="C372" s="197">
        <v>21813</v>
      </c>
      <c r="D372" s="197">
        <v>3760</v>
      </c>
      <c r="E372" s="197">
        <v>366</v>
      </c>
      <c r="F372" s="197">
        <v>3460</v>
      </c>
      <c r="G372" s="170">
        <f t="shared" si="53"/>
        <v>469956</v>
      </c>
      <c r="H372" s="197">
        <v>7366</v>
      </c>
      <c r="I372" s="197">
        <v>375</v>
      </c>
      <c r="J372" s="170">
        <v>20417</v>
      </c>
      <c r="K372" s="170">
        <v>107158</v>
      </c>
      <c r="L372" s="197">
        <v>127642</v>
      </c>
      <c r="M372" s="197">
        <v>4368</v>
      </c>
      <c r="N372" s="177">
        <v>44952</v>
      </c>
      <c r="O372" s="197">
        <v>170</v>
      </c>
      <c r="P372" s="177">
        <f t="shared" si="43"/>
        <v>82690</v>
      </c>
      <c r="Q372" s="177">
        <f t="shared" si="44"/>
        <v>4198</v>
      </c>
      <c r="R372" s="170">
        <f t="shared" si="46"/>
        <v>4.3702298917567446E-2</v>
      </c>
      <c r="S372" s="170">
        <f t="shared" si="45"/>
        <v>4.1524753827986999E-3</v>
      </c>
      <c r="T372" s="170">
        <f t="shared" si="47"/>
        <v>6.1162896405236505E-2</v>
      </c>
      <c r="U372" s="170">
        <f t="shared" si="48"/>
        <v>95591.571428571435</v>
      </c>
      <c r="V372" s="170">
        <f t="shared" si="49"/>
        <v>66314.71428571429</v>
      </c>
      <c r="W372" s="170">
        <f t="shared" si="50"/>
        <v>29276.857142857141</v>
      </c>
      <c r="X372" s="170">
        <f t="shared" si="51"/>
        <v>4056</v>
      </c>
      <c r="Y372" s="170">
        <f t="shared" si="52"/>
        <v>121.57142857142857</v>
      </c>
    </row>
    <row r="373" spans="1:25" s="170" customFormat="1" x14ac:dyDescent="0.35">
      <c r="A373" s="115">
        <v>44223</v>
      </c>
      <c r="B373" s="170">
        <f t="shared" si="41"/>
        <v>4453149</v>
      </c>
      <c r="C373" s="197">
        <v>18669</v>
      </c>
      <c r="D373" s="197">
        <v>3085</v>
      </c>
      <c r="E373" s="197">
        <v>384</v>
      </c>
      <c r="F373" s="197">
        <v>3523</v>
      </c>
      <c r="G373" s="170">
        <f t="shared" si="53"/>
        <v>473479</v>
      </c>
      <c r="H373" s="197">
        <v>8009</v>
      </c>
      <c r="I373" s="197">
        <v>391</v>
      </c>
      <c r="J373" s="170">
        <v>17698</v>
      </c>
      <c r="K373" s="170">
        <v>85011</v>
      </c>
      <c r="L373" s="197">
        <v>102733</v>
      </c>
      <c r="M373" s="197">
        <v>3604</v>
      </c>
      <c r="N373" s="177">
        <v>34149</v>
      </c>
      <c r="O373" s="197">
        <v>145</v>
      </c>
      <c r="P373" s="177">
        <f t="shared" si="43"/>
        <v>68584</v>
      </c>
      <c r="Q373" s="177">
        <f t="shared" si="44"/>
        <v>3459</v>
      </c>
      <c r="R373" s="170">
        <f t="shared" si="46"/>
        <v>4.1285294363655918E-2</v>
      </c>
      <c r="S373" s="170">
        <f t="shared" si="45"/>
        <v>4.0976934776440817E-3</v>
      </c>
      <c r="T373" s="170">
        <f t="shared" si="47"/>
        <v>5.8876203760948528E-2</v>
      </c>
      <c r="U373" s="170">
        <f t="shared" si="48"/>
        <v>95644.571428571435</v>
      </c>
      <c r="V373" s="170">
        <f t="shared" si="49"/>
        <v>64930.428571428572</v>
      </c>
      <c r="W373" s="170">
        <f t="shared" si="50"/>
        <v>30714.142857142859</v>
      </c>
      <c r="X373" s="170">
        <f t="shared" si="51"/>
        <v>3822.8571428571427</v>
      </c>
      <c r="Y373" s="170">
        <f t="shared" si="52"/>
        <v>125.85714285714286</v>
      </c>
    </row>
    <row r="374" spans="1:25" s="170" customFormat="1" x14ac:dyDescent="0.35">
      <c r="A374" s="115">
        <v>44224</v>
      </c>
      <c r="B374" s="170">
        <f t="shared" si="41"/>
        <v>4470991</v>
      </c>
      <c r="C374" s="197">
        <v>17842</v>
      </c>
      <c r="D374" s="197">
        <v>3097</v>
      </c>
      <c r="E374" s="197">
        <v>375</v>
      </c>
      <c r="F374" s="197">
        <v>3495</v>
      </c>
      <c r="G374" s="170">
        <f t="shared" si="53"/>
        <v>476974</v>
      </c>
      <c r="H374" s="197">
        <v>8152</v>
      </c>
      <c r="I374" s="197">
        <v>382</v>
      </c>
      <c r="J374" s="170">
        <v>16872</v>
      </c>
      <c r="K374" s="170">
        <v>101183</v>
      </c>
      <c r="L374" s="197">
        <v>118061</v>
      </c>
      <c r="M374" s="197">
        <v>3694</v>
      </c>
      <c r="N374" s="177">
        <v>40233</v>
      </c>
      <c r="O374" s="197">
        <v>143</v>
      </c>
      <c r="P374" s="177">
        <f t="shared" si="43"/>
        <v>77828</v>
      </c>
      <c r="Q374" s="177">
        <f t="shared" si="44"/>
        <v>3551</v>
      </c>
      <c r="R374" s="170">
        <f t="shared" si="46"/>
        <v>3.8926086872664203E-2</v>
      </c>
      <c r="S374" s="170">
        <f t="shared" si="45"/>
        <v>3.9200138982310936E-3</v>
      </c>
      <c r="T374" s="170">
        <f t="shared" si="47"/>
        <v>5.640755274374238E-2</v>
      </c>
      <c r="U374" s="170">
        <f t="shared" si="48"/>
        <v>96288.71428571429</v>
      </c>
      <c r="V374" s="170">
        <f t="shared" si="49"/>
        <v>64218.857142857145</v>
      </c>
      <c r="W374" s="170">
        <f t="shared" si="50"/>
        <v>32069.857142857141</v>
      </c>
      <c r="X374" s="170">
        <f t="shared" si="51"/>
        <v>3622.4285714285716</v>
      </c>
      <c r="Y374" s="170">
        <f t="shared" si="52"/>
        <v>125.71428571428571</v>
      </c>
    </row>
    <row r="375" spans="1:25" s="170" customFormat="1" x14ac:dyDescent="0.35">
      <c r="A375" s="115">
        <v>44225</v>
      </c>
      <c r="B375" s="170">
        <f t="shared" si="41"/>
        <v>4486916</v>
      </c>
      <c r="C375" s="197">
        <v>15925</v>
      </c>
      <c r="D375" s="197">
        <v>2644</v>
      </c>
      <c r="E375" s="197">
        <v>323</v>
      </c>
      <c r="F375" s="197">
        <v>3230</v>
      </c>
      <c r="G375" s="170">
        <f t="shared" si="53"/>
        <v>480204</v>
      </c>
      <c r="H375" s="197">
        <v>8155</v>
      </c>
      <c r="I375" s="197">
        <v>328</v>
      </c>
      <c r="J375" s="170">
        <v>15096</v>
      </c>
      <c r="K375" s="170">
        <v>83217</v>
      </c>
      <c r="L375" s="197">
        <v>98316</v>
      </c>
      <c r="M375" s="197">
        <v>3085</v>
      </c>
      <c r="N375" s="177">
        <v>40363</v>
      </c>
      <c r="O375" s="197">
        <v>102</v>
      </c>
      <c r="P375" s="177">
        <f t="shared" si="43"/>
        <v>57953</v>
      </c>
      <c r="Q375" s="177">
        <f t="shared" si="44"/>
        <v>2983</v>
      </c>
      <c r="R375" s="170">
        <f t="shared" si="46"/>
        <v>3.6420732826778324E-2</v>
      </c>
      <c r="S375" s="170">
        <f t="shared" si="45"/>
        <v>3.6715306602764348E-3</v>
      </c>
      <c r="T375" s="170">
        <f t="shared" si="47"/>
        <v>5.3746474026650247E-2</v>
      </c>
      <c r="U375" s="170">
        <f t="shared" si="48"/>
        <v>96487.428571428565</v>
      </c>
      <c r="V375" s="170">
        <f t="shared" si="49"/>
        <v>63103.142857142855</v>
      </c>
      <c r="W375" s="170">
        <f t="shared" si="50"/>
        <v>33384.285714285717</v>
      </c>
      <c r="X375" s="170">
        <f t="shared" si="51"/>
        <v>3391.5714285714284</v>
      </c>
      <c r="Y375" s="170">
        <f t="shared" si="52"/>
        <v>122.57142857142857</v>
      </c>
    </row>
    <row r="376" spans="1:25" s="170" customFormat="1" x14ac:dyDescent="0.35">
      <c r="A376" s="115">
        <v>44226</v>
      </c>
      <c r="B376" s="170">
        <f t="shared" si="41"/>
        <v>4496847</v>
      </c>
      <c r="C376" s="197">
        <v>9931</v>
      </c>
      <c r="D376" s="197">
        <v>1693</v>
      </c>
      <c r="E376" s="197">
        <v>252</v>
      </c>
      <c r="F376" s="197">
        <v>2466</v>
      </c>
      <c r="G376" s="170">
        <f t="shared" si="53"/>
        <v>482670</v>
      </c>
      <c r="H376" s="197">
        <v>4064</v>
      </c>
      <c r="I376" s="197">
        <v>257</v>
      </c>
      <c r="J376" s="170">
        <v>9384</v>
      </c>
      <c r="K376" s="170">
        <v>35400</v>
      </c>
      <c r="L376" s="197">
        <v>44789</v>
      </c>
      <c r="M376" s="197">
        <v>2024</v>
      </c>
      <c r="N376" s="177">
        <v>15826</v>
      </c>
      <c r="O376" s="197">
        <v>55</v>
      </c>
      <c r="P376" s="177">
        <f t="shared" si="43"/>
        <v>28963</v>
      </c>
      <c r="Q376" s="177">
        <f t="shared" si="44"/>
        <v>1969</v>
      </c>
      <c r="R376" s="170">
        <f t="shared" si="46"/>
        <v>3.5428566300685152E-2</v>
      </c>
      <c r="S376" s="170">
        <f t="shared" si="45"/>
        <v>3.7111363917187545E-3</v>
      </c>
      <c r="T376" s="170">
        <f t="shared" si="47"/>
        <v>5.2584152620104442E-2</v>
      </c>
      <c r="U376" s="170">
        <f t="shared" si="48"/>
        <v>95516.142857142855</v>
      </c>
      <c r="V376" s="170">
        <f t="shared" si="49"/>
        <v>61987.714285714283</v>
      </c>
      <c r="W376" s="170">
        <f t="shared" si="50"/>
        <v>33528.428571428572</v>
      </c>
      <c r="X376" s="170">
        <f t="shared" si="51"/>
        <v>3259.5714285714284</v>
      </c>
      <c r="Y376" s="170">
        <f t="shared" si="52"/>
        <v>124.42857142857143</v>
      </c>
    </row>
    <row r="377" spans="1:25" s="170" customFormat="1" x14ac:dyDescent="0.35">
      <c r="A377" s="115">
        <v>44227</v>
      </c>
      <c r="B377" s="170">
        <f t="shared" si="41"/>
        <v>4505122</v>
      </c>
      <c r="C377" s="197">
        <v>8275</v>
      </c>
      <c r="D377" s="197">
        <v>1337</v>
      </c>
      <c r="E377" s="197">
        <v>265</v>
      </c>
      <c r="F377" s="197">
        <v>2216</v>
      </c>
      <c r="G377" s="170">
        <f t="shared" si="53"/>
        <v>484886</v>
      </c>
      <c r="H377" s="197">
        <v>3468</v>
      </c>
      <c r="I377" s="197">
        <v>271</v>
      </c>
      <c r="J377" s="170">
        <v>7762</v>
      </c>
      <c r="K377" s="170">
        <v>36580</v>
      </c>
      <c r="L377" s="197">
        <v>44350</v>
      </c>
      <c r="M377" s="197">
        <v>1555</v>
      </c>
      <c r="N377" s="177">
        <v>17920</v>
      </c>
      <c r="O377" s="197">
        <v>56</v>
      </c>
      <c r="P377" s="177">
        <f t="shared" si="43"/>
        <v>26430</v>
      </c>
      <c r="Q377" s="177">
        <f t="shared" si="44"/>
        <v>1499</v>
      </c>
      <c r="R377" s="170">
        <f t="shared" si="46"/>
        <v>3.4986196167300657E-2</v>
      </c>
      <c r="S377" s="170">
        <f t="shared" si="45"/>
        <v>3.582333975878951E-3</v>
      </c>
      <c r="T377" s="170">
        <f t="shared" si="47"/>
        <v>5.2003364746881373E-2</v>
      </c>
      <c r="U377" s="170">
        <f t="shared" si="48"/>
        <v>95315.142857142855</v>
      </c>
      <c r="V377" s="170">
        <f t="shared" si="49"/>
        <v>61817.428571428572</v>
      </c>
      <c r="W377" s="170">
        <f t="shared" si="50"/>
        <v>33497.714285714283</v>
      </c>
      <c r="X377" s="170">
        <f t="shared" si="51"/>
        <v>3214.7142857142858</v>
      </c>
      <c r="Y377" s="170">
        <f t="shared" si="52"/>
        <v>120</v>
      </c>
    </row>
    <row r="378" spans="1:25" s="170" customFormat="1" x14ac:dyDescent="0.35">
      <c r="A378" s="115">
        <v>44228</v>
      </c>
      <c r="B378" s="170">
        <f t="shared" si="41"/>
        <v>4519585</v>
      </c>
      <c r="C378" s="197">
        <v>14463</v>
      </c>
      <c r="D378" s="197">
        <v>2705</v>
      </c>
      <c r="E378" s="197">
        <v>321</v>
      </c>
      <c r="F378" s="197">
        <v>2949</v>
      </c>
      <c r="G378" s="170">
        <f t="shared" si="53"/>
        <v>487835</v>
      </c>
      <c r="H378" s="197">
        <v>7101</v>
      </c>
      <c r="I378" s="197">
        <v>328</v>
      </c>
      <c r="J378" s="170">
        <v>13316</v>
      </c>
      <c r="K378" s="170">
        <v>95552</v>
      </c>
      <c r="L378" s="197">
        <v>108936</v>
      </c>
      <c r="M378" s="197">
        <v>3089</v>
      </c>
      <c r="N378" s="177">
        <v>37821</v>
      </c>
      <c r="O378" s="197">
        <v>153</v>
      </c>
      <c r="P378" s="177">
        <f t="shared" si="43"/>
        <v>71115</v>
      </c>
      <c r="Q378" s="177">
        <f t="shared" si="44"/>
        <v>2936</v>
      </c>
      <c r="R378" s="170">
        <f t="shared" si="46"/>
        <v>3.3216661213007523E-2</v>
      </c>
      <c r="S378" s="170">
        <f t="shared" si="45"/>
        <v>3.5630275356302752E-3</v>
      </c>
      <c r="T378" s="170">
        <f t="shared" si="47"/>
        <v>4.9798942361865058E-2</v>
      </c>
      <c r="U378" s="170">
        <f t="shared" si="48"/>
        <v>92118.142857142855</v>
      </c>
      <c r="V378" s="170">
        <f t="shared" si="49"/>
        <v>59080.428571428572</v>
      </c>
      <c r="W378" s="170">
        <f t="shared" si="50"/>
        <v>33037.714285714283</v>
      </c>
      <c r="X378" s="170">
        <f t="shared" si="51"/>
        <v>2942.1428571428573</v>
      </c>
      <c r="Y378" s="170">
        <f t="shared" si="52"/>
        <v>117.71428571428571</v>
      </c>
    </row>
    <row r="379" spans="1:25" s="170" customFormat="1" x14ac:dyDescent="0.35">
      <c r="A379" s="115">
        <v>44229</v>
      </c>
      <c r="B379" s="170">
        <f t="shared" si="41"/>
        <v>4531702</v>
      </c>
      <c r="C379" s="197">
        <v>12117</v>
      </c>
      <c r="D379" s="197">
        <v>2364</v>
      </c>
      <c r="E379" s="197">
        <v>368</v>
      </c>
      <c r="F379" s="197">
        <v>2802</v>
      </c>
      <c r="G379" s="170">
        <f t="shared" si="53"/>
        <v>490637</v>
      </c>
      <c r="H379" s="197">
        <v>4883</v>
      </c>
      <c r="I379" s="197">
        <v>372</v>
      </c>
      <c r="J379" s="170">
        <v>11107</v>
      </c>
      <c r="K379" s="170">
        <v>76820</v>
      </c>
      <c r="L379" s="197">
        <v>88006</v>
      </c>
      <c r="M379" s="197">
        <v>2629</v>
      </c>
      <c r="N379" s="177">
        <v>35298</v>
      </c>
      <c r="O379" s="197">
        <v>167</v>
      </c>
      <c r="P379" s="177">
        <f t="shared" si="43"/>
        <v>52708</v>
      </c>
      <c r="Q379" s="177">
        <f t="shared" si="44"/>
        <v>2462</v>
      </c>
      <c r="R379" s="170">
        <f t="shared" si="46"/>
        <v>3.2518659398437851E-2</v>
      </c>
      <c r="S379" s="170">
        <f t="shared" si="45"/>
        <v>3.7047064663146968E-3</v>
      </c>
      <c r="T379" s="170">
        <f t="shared" si="47"/>
        <v>4.9165626034657607E-2</v>
      </c>
      <c r="U379" s="170">
        <f t="shared" si="48"/>
        <v>86455.857142857145</v>
      </c>
      <c r="V379" s="170">
        <f t="shared" si="49"/>
        <v>54797.285714285717</v>
      </c>
      <c r="W379" s="170">
        <f t="shared" si="50"/>
        <v>31658.571428571428</v>
      </c>
      <c r="X379" s="170">
        <f t="shared" si="51"/>
        <v>2694.1428571428573</v>
      </c>
      <c r="Y379" s="170">
        <f t="shared" si="52"/>
        <v>117.28571428571429</v>
      </c>
    </row>
    <row r="380" spans="1:25" s="170" customFormat="1" x14ac:dyDescent="0.35">
      <c r="A380" s="115">
        <v>44230</v>
      </c>
      <c r="B380" s="170">
        <f t="shared" si="41"/>
        <v>4549400</v>
      </c>
      <c r="C380" s="197">
        <v>17698</v>
      </c>
      <c r="D380" s="197">
        <v>3258</v>
      </c>
      <c r="E380" s="197">
        <v>401</v>
      </c>
      <c r="F380" s="197">
        <v>4094</v>
      </c>
      <c r="G380" s="170">
        <f t="shared" si="53"/>
        <v>494731</v>
      </c>
      <c r="H380" s="197">
        <v>7989</v>
      </c>
      <c r="I380" s="197">
        <v>408</v>
      </c>
      <c r="J380" s="170">
        <v>16295</v>
      </c>
      <c r="K380" s="170">
        <v>107937</v>
      </c>
      <c r="L380" s="197">
        <v>124287</v>
      </c>
      <c r="M380" s="197">
        <v>3732</v>
      </c>
      <c r="N380" s="177">
        <v>47775</v>
      </c>
      <c r="O380" s="197">
        <v>220</v>
      </c>
      <c r="P380" s="177">
        <f t="shared" si="43"/>
        <v>76512</v>
      </c>
      <c r="Q380" s="177">
        <f t="shared" si="44"/>
        <v>3512</v>
      </c>
      <c r="R380" s="170">
        <f t="shared" si="46"/>
        <v>3.1604560068289336E-2</v>
      </c>
      <c r="S380" s="170">
        <f t="shared" si="45"/>
        <v>3.8089408083796699E-3</v>
      </c>
      <c r="T380" s="170">
        <f t="shared" si="47"/>
        <v>4.8305402940928562E-2</v>
      </c>
      <c r="U380" s="170">
        <f t="shared" si="48"/>
        <v>89535</v>
      </c>
      <c r="V380" s="170">
        <f t="shared" si="49"/>
        <v>55929.857142857145</v>
      </c>
      <c r="W380" s="170">
        <f t="shared" si="50"/>
        <v>33605.142857142855</v>
      </c>
      <c r="X380" s="170">
        <f t="shared" si="51"/>
        <v>2701.7142857142858</v>
      </c>
      <c r="Y380" s="170">
        <f t="shared" si="52"/>
        <v>128</v>
      </c>
    </row>
    <row r="381" spans="1:25" s="170" customFormat="1" x14ac:dyDescent="0.35">
      <c r="A381" s="115">
        <v>44231</v>
      </c>
      <c r="B381" s="170">
        <f t="shared" si="41"/>
        <v>4564744</v>
      </c>
      <c r="C381" s="197">
        <v>15344</v>
      </c>
      <c r="D381" s="197">
        <v>2906</v>
      </c>
      <c r="E381" s="197">
        <v>350</v>
      </c>
      <c r="F381" s="197">
        <v>3538</v>
      </c>
      <c r="G381" s="170">
        <f t="shared" si="53"/>
        <v>498269</v>
      </c>
      <c r="H381" s="197">
        <v>8557</v>
      </c>
      <c r="I381" s="197">
        <v>357</v>
      </c>
      <c r="J381" s="170">
        <v>14181</v>
      </c>
      <c r="K381" s="170">
        <v>110777</v>
      </c>
      <c r="L381" s="197">
        <v>124967</v>
      </c>
      <c r="M381" s="197">
        <v>3392</v>
      </c>
      <c r="N381" s="177">
        <v>50652</v>
      </c>
      <c r="O381" s="197">
        <v>206</v>
      </c>
      <c r="P381" s="177">
        <f t="shared" si="43"/>
        <v>74315</v>
      </c>
      <c r="Q381" s="177">
        <f t="shared" si="44"/>
        <v>3186</v>
      </c>
      <c r="R381" s="170">
        <f t="shared" si="46"/>
        <v>3.0783507009378978E-2</v>
      </c>
      <c r="S381" s="170">
        <f t="shared" si="45"/>
        <v>3.9038488937737886E-3</v>
      </c>
      <c r="T381" s="170">
        <f t="shared" si="47"/>
        <v>4.7802039196280371E-2</v>
      </c>
      <c r="U381" s="170">
        <f t="shared" si="48"/>
        <v>90521.571428571435</v>
      </c>
      <c r="V381" s="170">
        <f t="shared" si="49"/>
        <v>55428</v>
      </c>
      <c r="W381" s="170">
        <f t="shared" si="50"/>
        <v>35093.571428571428</v>
      </c>
      <c r="X381" s="170">
        <f t="shared" si="51"/>
        <v>2649.5714285714284</v>
      </c>
      <c r="Y381" s="170">
        <f t="shared" si="52"/>
        <v>137</v>
      </c>
    </row>
    <row r="382" spans="1:25" s="170" customFormat="1" x14ac:dyDescent="0.35">
      <c r="A382" s="115">
        <v>44232</v>
      </c>
      <c r="B382" s="170">
        <f t="shared" si="41"/>
        <v>4578748</v>
      </c>
      <c r="C382" s="197">
        <v>14004</v>
      </c>
      <c r="D382" s="197">
        <v>2495</v>
      </c>
      <c r="E382" s="197">
        <v>294</v>
      </c>
      <c r="F382" s="197">
        <v>3865</v>
      </c>
      <c r="G382" s="170">
        <f t="shared" si="53"/>
        <v>502134</v>
      </c>
      <c r="H382" s="197">
        <v>7718</v>
      </c>
      <c r="I382" s="197">
        <v>299</v>
      </c>
      <c r="J382" s="170">
        <v>13061</v>
      </c>
      <c r="K382" s="170">
        <v>84826</v>
      </c>
      <c r="L382" s="197">
        <v>97889</v>
      </c>
      <c r="M382" s="197">
        <v>2953</v>
      </c>
      <c r="N382" s="177">
        <v>40121</v>
      </c>
      <c r="O382" s="197">
        <v>147</v>
      </c>
      <c r="P382" s="177">
        <f t="shared" si="43"/>
        <v>57768</v>
      </c>
      <c r="Q382" s="177">
        <f t="shared" si="44"/>
        <v>2806</v>
      </c>
      <c r="R382" s="170">
        <f t="shared" si="46"/>
        <v>3.0595808118454134E-2</v>
      </c>
      <c r="S382" s="170">
        <f t="shared" si="45"/>
        <v>4.0910628206329734E-3</v>
      </c>
      <c r="T382" s="170">
        <f t="shared" si="47"/>
        <v>4.7368434624082349E-2</v>
      </c>
      <c r="U382" s="170">
        <f t="shared" si="48"/>
        <v>90460.571428571435</v>
      </c>
      <c r="V382" s="170">
        <f t="shared" si="49"/>
        <v>55401.571428571428</v>
      </c>
      <c r="W382" s="170">
        <f t="shared" si="50"/>
        <v>35059</v>
      </c>
      <c r="X382" s="170">
        <f t="shared" si="51"/>
        <v>2624.2857142857142</v>
      </c>
      <c r="Y382" s="170">
        <f t="shared" si="52"/>
        <v>143.42857142857142</v>
      </c>
    </row>
    <row r="383" spans="1:25" s="170" customFormat="1" x14ac:dyDescent="0.35">
      <c r="A383" s="115">
        <v>44233</v>
      </c>
      <c r="B383" s="170">
        <f t="shared" si="41"/>
        <v>4587745</v>
      </c>
      <c r="C383" s="197">
        <v>8997</v>
      </c>
      <c r="D383" s="197">
        <v>1486</v>
      </c>
      <c r="E383" s="197">
        <v>244</v>
      </c>
      <c r="F383" s="197">
        <v>2332</v>
      </c>
      <c r="G383" s="170">
        <f t="shared" si="53"/>
        <v>504466</v>
      </c>
      <c r="H383" s="197">
        <v>3741</v>
      </c>
      <c r="I383" s="197">
        <v>248</v>
      </c>
      <c r="J383" s="170">
        <v>8446</v>
      </c>
      <c r="K383" s="170">
        <v>33827</v>
      </c>
      <c r="L383" s="197">
        <v>42269</v>
      </c>
      <c r="M383" s="197">
        <v>1766</v>
      </c>
      <c r="N383" s="177">
        <v>13028</v>
      </c>
      <c r="O383" s="197">
        <v>46</v>
      </c>
      <c r="P383" s="177">
        <f t="shared" si="43"/>
        <v>29241</v>
      </c>
      <c r="Q383" s="177">
        <f t="shared" si="44"/>
        <v>1720</v>
      </c>
      <c r="R383" s="170">
        <f t="shared" si="46"/>
        <v>3.0308988051447272E-2</v>
      </c>
      <c r="S383" s="170">
        <f t="shared" si="45"/>
        <v>4.101147909238918E-3</v>
      </c>
      <c r="T383" s="170">
        <f t="shared" si="47"/>
        <v>4.6692897763141956E-2</v>
      </c>
      <c r="U383" s="170">
        <f t="shared" si="48"/>
        <v>90100.571428571435</v>
      </c>
      <c r="V383" s="170">
        <f t="shared" si="49"/>
        <v>55441.285714285717</v>
      </c>
      <c r="W383" s="170">
        <f t="shared" si="50"/>
        <v>34659.285714285717</v>
      </c>
      <c r="X383" s="170">
        <f t="shared" si="51"/>
        <v>2588.7142857142858</v>
      </c>
      <c r="Y383" s="170">
        <f t="shared" si="52"/>
        <v>142.14285714285714</v>
      </c>
    </row>
    <row r="384" spans="1:25" s="170" customFormat="1" x14ac:dyDescent="0.35">
      <c r="A384" s="115">
        <v>44234</v>
      </c>
      <c r="B384" s="170">
        <f t="shared" si="41"/>
        <v>4592927</v>
      </c>
      <c r="C384" s="197">
        <v>5182</v>
      </c>
      <c r="D384" s="197">
        <v>821</v>
      </c>
      <c r="E384" s="197">
        <v>205</v>
      </c>
      <c r="F384" s="197">
        <v>1730</v>
      </c>
      <c r="G384" s="170">
        <f t="shared" si="53"/>
        <v>506196</v>
      </c>
      <c r="H384" s="197">
        <v>3024</v>
      </c>
      <c r="I384" s="197">
        <v>209</v>
      </c>
      <c r="J384" s="170">
        <v>4893</v>
      </c>
      <c r="K384" s="170">
        <v>26677</v>
      </c>
      <c r="L384" s="197">
        <v>31589</v>
      </c>
      <c r="M384" s="197">
        <v>976</v>
      </c>
      <c r="N384" s="177">
        <v>12839</v>
      </c>
      <c r="O384" s="197">
        <v>35</v>
      </c>
      <c r="P384" s="177">
        <f t="shared" si="43"/>
        <v>18750</v>
      </c>
      <c r="Q384" s="177">
        <f t="shared" si="44"/>
        <v>941</v>
      </c>
      <c r="R384" s="170">
        <f t="shared" si="46"/>
        <v>2.9997912428816251E-2</v>
      </c>
      <c r="S384" s="170">
        <f t="shared" si="45"/>
        <v>4.1004656175536976E-3</v>
      </c>
      <c r="T384" s="170">
        <f t="shared" si="47"/>
        <v>4.6168728920714282E-2</v>
      </c>
      <c r="U384" s="170">
        <f t="shared" si="48"/>
        <v>88277.571428571435</v>
      </c>
      <c r="V384" s="170">
        <f t="shared" si="49"/>
        <v>54344.142857142855</v>
      </c>
      <c r="W384" s="170">
        <f t="shared" si="50"/>
        <v>33933.428571428572</v>
      </c>
      <c r="X384" s="170">
        <f t="shared" si="51"/>
        <v>2509</v>
      </c>
      <c r="Y384" s="170">
        <f t="shared" si="52"/>
        <v>139.14285714285714</v>
      </c>
    </row>
    <row r="385" spans="1:25" s="170" customFormat="1" x14ac:dyDescent="0.35">
      <c r="A385" s="115">
        <v>44235</v>
      </c>
      <c r="B385" s="170">
        <f t="shared" si="41"/>
        <v>4609217</v>
      </c>
      <c r="C385" s="197">
        <v>16290</v>
      </c>
      <c r="D385" s="197">
        <v>2641</v>
      </c>
      <c r="E385" s="197">
        <v>285</v>
      </c>
      <c r="F385" s="197">
        <v>3728</v>
      </c>
      <c r="G385" s="170">
        <f t="shared" si="53"/>
        <v>509924</v>
      </c>
      <c r="H385" s="197">
        <v>7425</v>
      </c>
      <c r="I385" s="197">
        <v>291</v>
      </c>
      <c r="J385" s="170">
        <v>15099</v>
      </c>
      <c r="K385" s="170">
        <v>124394</v>
      </c>
      <c r="L385" s="197">
        <v>139561</v>
      </c>
      <c r="M385" s="197">
        <v>3064</v>
      </c>
      <c r="N385" s="177">
        <v>56267</v>
      </c>
      <c r="O385" s="197">
        <v>236</v>
      </c>
      <c r="P385" s="177">
        <f t="shared" si="43"/>
        <v>83294</v>
      </c>
      <c r="Q385" s="177">
        <f t="shared" si="44"/>
        <v>2828</v>
      </c>
      <c r="R385" s="170">
        <f t="shared" si="46"/>
        <v>2.854288216501585E-2</v>
      </c>
      <c r="S385" s="170">
        <f t="shared" si="45"/>
        <v>4.129228846003594E-3</v>
      </c>
      <c r="T385" s="170">
        <f t="shared" si="47"/>
        <v>4.4461369170733699E-2</v>
      </c>
      <c r="U385" s="170">
        <f t="shared" si="48"/>
        <v>92652.571428571435</v>
      </c>
      <c r="V385" s="170">
        <f t="shared" si="49"/>
        <v>56084</v>
      </c>
      <c r="W385" s="170">
        <f t="shared" si="50"/>
        <v>36568.571428571428</v>
      </c>
      <c r="X385" s="170">
        <f t="shared" si="51"/>
        <v>2493.5714285714284</v>
      </c>
      <c r="Y385" s="170">
        <f t="shared" si="52"/>
        <v>151</v>
      </c>
    </row>
    <row r="386" spans="1:25" s="170" customFormat="1" x14ac:dyDescent="0.35">
      <c r="A386" s="115">
        <v>44236</v>
      </c>
      <c r="B386" s="170">
        <f t="shared" si="41"/>
        <v>4622317</v>
      </c>
      <c r="C386" s="197">
        <v>13100</v>
      </c>
      <c r="D386" s="197">
        <v>1936</v>
      </c>
      <c r="E386" s="197">
        <v>296</v>
      </c>
      <c r="F386" s="197">
        <v>3088</v>
      </c>
      <c r="G386" s="170">
        <f t="shared" si="53"/>
        <v>513012</v>
      </c>
      <c r="H386" s="197">
        <v>5914</v>
      </c>
      <c r="I386" s="197">
        <v>304</v>
      </c>
      <c r="J386" s="170">
        <v>12245</v>
      </c>
      <c r="K386" s="170">
        <v>93165</v>
      </c>
      <c r="L386" s="197">
        <v>105580</v>
      </c>
      <c r="M386" s="197">
        <v>2269</v>
      </c>
      <c r="N386" s="177">
        <v>41480</v>
      </c>
      <c r="O386" s="197">
        <v>122</v>
      </c>
      <c r="P386" s="177">
        <f t="shared" si="43"/>
        <v>64100</v>
      </c>
      <c r="Q386" s="177">
        <f t="shared" si="44"/>
        <v>2147</v>
      </c>
      <c r="R386" s="170">
        <f t="shared" si="46"/>
        <v>2.7249445313461695E-2</v>
      </c>
      <c r="S386" s="170">
        <f t="shared" si="45"/>
        <v>3.8602085733248906E-3</v>
      </c>
      <c r="T386" s="170">
        <f t="shared" si="47"/>
        <v>4.2427842962522895E-2</v>
      </c>
      <c r="U386" s="170">
        <f t="shared" si="48"/>
        <v>95163.142857142855</v>
      </c>
      <c r="V386" s="170">
        <f t="shared" si="49"/>
        <v>57711.428571428572</v>
      </c>
      <c r="W386" s="170">
        <f t="shared" si="50"/>
        <v>37451.714285714283</v>
      </c>
      <c r="X386" s="170">
        <f t="shared" si="51"/>
        <v>2448.5714285714284</v>
      </c>
      <c r="Y386" s="170">
        <f t="shared" si="52"/>
        <v>144.57142857142858</v>
      </c>
    </row>
    <row r="387" spans="1:25" s="170" customFormat="1" x14ac:dyDescent="0.35">
      <c r="A387" s="115">
        <v>44237</v>
      </c>
      <c r="B387" s="170">
        <f t="shared" si="41"/>
        <v>4637423</v>
      </c>
      <c r="C387" s="197">
        <v>15106</v>
      </c>
      <c r="D387" s="197">
        <v>2249</v>
      </c>
      <c r="E387" s="197">
        <v>279</v>
      </c>
      <c r="F387" s="197">
        <v>3960</v>
      </c>
      <c r="G387" s="170">
        <f t="shared" si="53"/>
        <v>516972</v>
      </c>
      <c r="H387" s="197">
        <v>7610</v>
      </c>
      <c r="I387" s="197">
        <v>284</v>
      </c>
      <c r="J387" s="170">
        <v>14032</v>
      </c>
      <c r="K387" s="170">
        <v>96321</v>
      </c>
      <c r="L387" s="197">
        <v>110634</v>
      </c>
      <c r="M387" s="197">
        <v>2553</v>
      </c>
      <c r="N387" s="177">
        <v>41329</v>
      </c>
      <c r="O387" s="197">
        <v>127</v>
      </c>
      <c r="P387" s="177">
        <f t="shared" si="43"/>
        <v>69305</v>
      </c>
      <c r="Q387" s="177">
        <f t="shared" si="44"/>
        <v>2426</v>
      </c>
      <c r="R387" s="170">
        <f t="shared" si="46"/>
        <v>2.601269906465856E-2</v>
      </c>
      <c r="S387" s="170">
        <f t="shared" si="45"/>
        <v>3.5938306558838712E-3</v>
      </c>
      <c r="T387" s="170">
        <f t="shared" si="47"/>
        <v>4.0461422526230362E-2</v>
      </c>
      <c r="U387" s="170">
        <f t="shared" si="48"/>
        <v>93212.71428571429</v>
      </c>
      <c r="V387" s="170">
        <f t="shared" si="49"/>
        <v>56681.857142857145</v>
      </c>
      <c r="W387" s="170">
        <f t="shared" si="50"/>
        <v>36530.857142857145</v>
      </c>
      <c r="X387" s="170">
        <f t="shared" si="51"/>
        <v>2293.4285714285716</v>
      </c>
      <c r="Y387" s="170">
        <f t="shared" si="52"/>
        <v>131.28571428571428</v>
      </c>
    </row>
    <row r="388" spans="1:25" s="170" customFormat="1" x14ac:dyDescent="0.35">
      <c r="A388" s="115">
        <v>44238</v>
      </c>
      <c r="B388" s="170">
        <f t="shared" ref="B388:B451" si="54">C388+B387</f>
        <v>4651680</v>
      </c>
      <c r="C388" s="197">
        <v>14257</v>
      </c>
      <c r="D388" s="197">
        <v>2088</v>
      </c>
      <c r="E388" s="197">
        <v>236</v>
      </c>
      <c r="F388" s="197">
        <v>3477</v>
      </c>
      <c r="G388" s="170">
        <f t="shared" si="53"/>
        <v>520449</v>
      </c>
      <c r="H388" s="197">
        <v>8492</v>
      </c>
      <c r="I388" s="197">
        <v>245</v>
      </c>
      <c r="J388" s="170">
        <v>13352</v>
      </c>
      <c r="K388" s="170">
        <v>110066</v>
      </c>
      <c r="L388" s="197">
        <v>123731</v>
      </c>
      <c r="M388" s="197">
        <v>2439</v>
      </c>
      <c r="N388" s="177">
        <v>50232</v>
      </c>
      <c r="O388" s="197">
        <v>131</v>
      </c>
      <c r="P388" s="177">
        <f t="shared" si="43"/>
        <v>73499</v>
      </c>
      <c r="Q388" s="177">
        <f t="shared" si="44"/>
        <v>2308</v>
      </c>
      <c r="R388" s="170">
        <f t="shared" si="46"/>
        <v>2.4598735053811653E-2</v>
      </c>
      <c r="S388" s="170">
        <f t="shared" si="45"/>
        <v>3.3059664076209578E-3</v>
      </c>
      <c r="T388" s="170">
        <f t="shared" si="47"/>
        <v>3.8327394136231964E-2</v>
      </c>
      <c r="U388" s="170">
        <f t="shared" si="48"/>
        <v>93036.142857142855</v>
      </c>
      <c r="V388" s="170">
        <f t="shared" si="49"/>
        <v>56565.285714285717</v>
      </c>
      <c r="W388" s="170">
        <f t="shared" si="50"/>
        <v>36470.857142857145</v>
      </c>
      <c r="X388" s="170">
        <f t="shared" si="51"/>
        <v>2168</v>
      </c>
      <c r="Y388" s="170">
        <f t="shared" si="52"/>
        <v>120.57142857142857</v>
      </c>
    </row>
    <row r="389" spans="1:25" s="170" customFormat="1" x14ac:dyDescent="0.35">
      <c r="A389" s="115">
        <v>44239</v>
      </c>
      <c r="B389" s="170">
        <f t="shared" si="54"/>
        <v>4663021</v>
      </c>
      <c r="C389" s="197">
        <v>11341</v>
      </c>
      <c r="D389" s="197">
        <v>1688</v>
      </c>
      <c r="E389" s="197">
        <v>227</v>
      </c>
      <c r="F389" s="197">
        <v>3275</v>
      </c>
      <c r="G389" s="170">
        <f t="shared" si="53"/>
        <v>523724</v>
      </c>
      <c r="H389" s="197">
        <v>6739</v>
      </c>
      <c r="I389" s="197">
        <v>238</v>
      </c>
      <c r="J389" s="170">
        <v>10649</v>
      </c>
      <c r="K389" s="170">
        <v>80792</v>
      </c>
      <c r="L389" s="197">
        <v>91496</v>
      </c>
      <c r="M389" s="197">
        <v>2049</v>
      </c>
      <c r="N389" s="177">
        <v>40735</v>
      </c>
      <c r="O389" s="197">
        <v>108</v>
      </c>
      <c r="P389" s="177">
        <f t="shared" si="43"/>
        <v>50761</v>
      </c>
      <c r="Q389" s="177">
        <f t="shared" si="44"/>
        <v>1941</v>
      </c>
      <c r="R389" s="170">
        <f t="shared" si="46"/>
        <v>2.3440746828769034E-2</v>
      </c>
      <c r="S389" s="170">
        <f t="shared" si="45"/>
        <v>3.1456371380563478E-3</v>
      </c>
      <c r="T389" s="170">
        <f t="shared" si="47"/>
        <v>3.6793932382054251E-2</v>
      </c>
      <c r="U389" s="170">
        <f t="shared" si="48"/>
        <v>92122.857142857145</v>
      </c>
      <c r="V389" s="170">
        <f t="shared" si="49"/>
        <v>55564.285714285717</v>
      </c>
      <c r="W389" s="170">
        <f t="shared" si="50"/>
        <v>36558.571428571428</v>
      </c>
      <c r="X389" s="170">
        <f t="shared" si="51"/>
        <v>2044.4285714285713</v>
      </c>
      <c r="Y389" s="170">
        <f t="shared" si="52"/>
        <v>115</v>
      </c>
    </row>
    <row r="390" spans="1:25" s="170" customFormat="1" x14ac:dyDescent="0.35">
      <c r="A390" s="115">
        <v>44240</v>
      </c>
      <c r="B390" s="170">
        <f t="shared" si="54"/>
        <v>4671237</v>
      </c>
      <c r="C390" s="197">
        <v>8216</v>
      </c>
      <c r="D390" s="197">
        <v>1107</v>
      </c>
      <c r="E390" s="197">
        <v>205</v>
      </c>
      <c r="F390" s="197">
        <v>2188</v>
      </c>
      <c r="G390" s="170">
        <f t="shared" si="53"/>
        <v>525912</v>
      </c>
      <c r="H390" s="197">
        <v>3533</v>
      </c>
      <c r="I390" s="197">
        <v>212</v>
      </c>
      <c r="J390" s="170">
        <v>7809</v>
      </c>
      <c r="K390" s="170">
        <v>30811</v>
      </c>
      <c r="L390" s="197">
        <v>38621</v>
      </c>
      <c r="M390" s="197">
        <v>1343</v>
      </c>
      <c r="N390" s="177">
        <v>12490</v>
      </c>
      <c r="O390" s="197">
        <v>36</v>
      </c>
      <c r="P390" s="177">
        <f t="shared" si="43"/>
        <v>26131</v>
      </c>
      <c r="Q390" s="177">
        <f t="shared" si="44"/>
        <v>1307</v>
      </c>
      <c r="R390" s="170">
        <f t="shared" si="46"/>
        <v>2.291441832030592E-2</v>
      </c>
      <c r="S390" s="170">
        <f t="shared" si="45"/>
        <v>3.1131055871434611E-3</v>
      </c>
      <c r="T390" s="170">
        <f t="shared" si="47"/>
        <v>3.602011196350819E-2</v>
      </c>
      <c r="U390" s="170">
        <f t="shared" si="48"/>
        <v>91601.71428571429</v>
      </c>
      <c r="V390" s="170">
        <f t="shared" si="49"/>
        <v>55120</v>
      </c>
      <c r="W390" s="170">
        <f t="shared" si="50"/>
        <v>36481.714285714283</v>
      </c>
      <c r="X390" s="170">
        <f t="shared" si="51"/>
        <v>1985.4285714285713</v>
      </c>
      <c r="Y390" s="170">
        <f t="shared" si="52"/>
        <v>113.57142857142857</v>
      </c>
    </row>
    <row r="391" spans="1:25" s="170" customFormat="1" x14ac:dyDescent="0.35">
      <c r="A391" s="115">
        <v>44241</v>
      </c>
      <c r="B391" s="170">
        <f t="shared" si="54"/>
        <v>4677196</v>
      </c>
      <c r="C391" s="197">
        <v>5959</v>
      </c>
      <c r="D391" s="197">
        <v>806</v>
      </c>
      <c r="E391" s="197">
        <v>175</v>
      </c>
      <c r="F391" s="197">
        <v>1908</v>
      </c>
      <c r="G391" s="170">
        <f t="shared" si="53"/>
        <v>527820</v>
      </c>
      <c r="H391" s="197">
        <v>3085</v>
      </c>
      <c r="I391" s="197">
        <v>181</v>
      </c>
      <c r="J391" s="170">
        <v>5636</v>
      </c>
      <c r="K391" s="170">
        <v>31790</v>
      </c>
      <c r="L391" s="197">
        <v>37426</v>
      </c>
      <c r="M391" s="197">
        <v>981</v>
      </c>
      <c r="N391" s="177">
        <v>15850</v>
      </c>
      <c r="O391" s="197">
        <v>29</v>
      </c>
      <c r="P391" s="177">
        <f t="shared" si="43"/>
        <v>21576</v>
      </c>
      <c r="Q391" s="177">
        <f t="shared" si="44"/>
        <v>952</v>
      </c>
      <c r="R391" s="170">
        <f t="shared" si="46"/>
        <v>2.2715435770706702E-2</v>
      </c>
      <c r="S391" s="170">
        <f t="shared" si="45"/>
        <v>3.0536064679177809E-3</v>
      </c>
      <c r="T391" s="170">
        <f t="shared" si="47"/>
        <v>3.5786510783037365E-2</v>
      </c>
      <c r="U391" s="170">
        <f t="shared" si="48"/>
        <v>92435.571428571435</v>
      </c>
      <c r="V391" s="170">
        <f t="shared" si="49"/>
        <v>55523.714285714283</v>
      </c>
      <c r="W391" s="170">
        <f t="shared" si="50"/>
        <v>36911.857142857145</v>
      </c>
      <c r="X391" s="170">
        <f t="shared" si="51"/>
        <v>1987</v>
      </c>
      <c r="Y391" s="170">
        <f t="shared" si="52"/>
        <v>112.71428571428571</v>
      </c>
    </row>
    <row r="392" spans="1:25" s="170" customFormat="1" x14ac:dyDescent="0.35">
      <c r="A392" s="115">
        <v>44242</v>
      </c>
      <c r="B392" s="170">
        <f t="shared" si="54"/>
        <v>4687639</v>
      </c>
      <c r="C392" s="197">
        <v>10443</v>
      </c>
      <c r="D392" s="197">
        <v>1637</v>
      </c>
      <c r="E392" s="197">
        <v>271</v>
      </c>
      <c r="F392" s="197">
        <v>3096</v>
      </c>
      <c r="G392" s="170">
        <f t="shared" si="53"/>
        <v>530916</v>
      </c>
      <c r="H392" s="197">
        <v>6557</v>
      </c>
      <c r="I392" s="197">
        <v>277</v>
      </c>
      <c r="J392" s="170">
        <v>9608</v>
      </c>
      <c r="K392" s="170">
        <v>80178</v>
      </c>
      <c r="L392" s="197">
        <v>89920</v>
      </c>
      <c r="M392" s="197">
        <v>1886</v>
      </c>
      <c r="N392" s="177">
        <v>38272</v>
      </c>
      <c r="O392" s="197">
        <v>135</v>
      </c>
      <c r="P392" s="177">
        <f t="shared" si="43"/>
        <v>51648</v>
      </c>
      <c r="Q392" s="177">
        <f t="shared" si="44"/>
        <v>1751</v>
      </c>
      <c r="R392" s="170">
        <f t="shared" si="46"/>
        <v>2.2631099683968075E-2</v>
      </c>
      <c r="S392" s="170">
        <f t="shared" si="45"/>
        <v>2.862039702480989E-3</v>
      </c>
      <c r="T392" s="170">
        <f t="shared" si="47"/>
        <v>3.5941964035628257E-2</v>
      </c>
      <c r="U392" s="170">
        <f t="shared" si="48"/>
        <v>85344</v>
      </c>
      <c r="V392" s="170">
        <f t="shared" si="49"/>
        <v>51002.857142857145</v>
      </c>
      <c r="W392" s="170">
        <f t="shared" si="50"/>
        <v>34341.142857142855</v>
      </c>
      <c r="X392" s="170">
        <f t="shared" si="51"/>
        <v>1833.1428571428571</v>
      </c>
      <c r="Y392" s="170">
        <f t="shared" si="52"/>
        <v>98.285714285714292</v>
      </c>
    </row>
    <row r="393" spans="1:25" s="170" customFormat="1" x14ac:dyDescent="0.35">
      <c r="A393" s="115">
        <v>44243</v>
      </c>
      <c r="B393" s="170">
        <f t="shared" si="54"/>
        <v>4700473</v>
      </c>
      <c r="C393" s="197">
        <v>12834</v>
      </c>
      <c r="D393" s="197">
        <v>1922</v>
      </c>
      <c r="E393" s="197">
        <v>282</v>
      </c>
      <c r="F393" s="197">
        <v>3056</v>
      </c>
      <c r="G393" s="170">
        <f t="shared" si="53"/>
        <v>533972</v>
      </c>
      <c r="H393" s="197">
        <v>6069</v>
      </c>
      <c r="I393" s="197">
        <v>290</v>
      </c>
      <c r="J393" s="170">
        <v>11977</v>
      </c>
      <c r="K393" s="170">
        <v>112006</v>
      </c>
      <c r="L393" s="197">
        <v>124163</v>
      </c>
      <c r="M393" s="197">
        <v>2215</v>
      </c>
      <c r="N393" s="177">
        <v>53166</v>
      </c>
      <c r="O393" s="197">
        <v>168</v>
      </c>
      <c r="P393" s="177">
        <f t="shared" si="43"/>
        <v>70997</v>
      </c>
      <c r="Q393" s="177">
        <f t="shared" si="44"/>
        <v>2047</v>
      </c>
      <c r="R393" s="170">
        <f t="shared" si="46"/>
        <v>2.1860709003865317E-2</v>
      </c>
      <c r="S393" s="170">
        <f t="shared" si="45"/>
        <v>2.9118433475884067E-3</v>
      </c>
      <c r="T393" s="170">
        <f t="shared" si="47"/>
        <v>3.498599955484355E-2</v>
      </c>
      <c r="U393" s="170">
        <f t="shared" si="48"/>
        <v>87998.71428571429</v>
      </c>
      <c r="V393" s="170">
        <f t="shared" si="49"/>
        <v>51988.142857142855</v>
      </c>
      <c r="W393" s="170">
        <f t="shared" si="50"/>
        <v>36010.571428571428</v>
      </c>
      <c r="X393" s="170">
        <f t="shared" si="51"/>
        <v>1818.8571428571429</v>
      </c>
      <c r="Y393" s="170">
        <f t="shared" si="52"/>
        <v>104.85714285714286</v>
      </c>
    </row>
    <row r="394" spans="1:25" s="170" customFormat="1" x14ac:dyDescent="0.35">
      <c r="A394" s="115">
        <v>44244</v>
      </c>
      <c r="B394" s="170">
        <f t="shared" si="54"/>
        <v>4713337</v>
      </c>
      <c r="C394" s="197">
        <v>12864</v>
      </c>
      <c r="D394" s="197">
        <v>1866</v>
      </c>
      <c r="E394" s="197">
        <v>245</v>
      </c>
      <c r="F394" s="197">
        <v>3026</v>
      </c>
      <c r="G394" s="170">
        <f t="shared" si="53"/>
        <v>536998</v>
      </c>
      <c r="H394" s="197">
        <v>6477</v>
      </c>
      <c r="I394" s="197">
        <v>253</v>
      </c>
      <c r="J394" s="170">
        <v>12059</v>
      </c>
      <c r="K394" s="170">
        <v>95505</v>
      </c>
      <c r="L394" s="197">
        <v>107873</v>
      </c>
      <c r="M394" s="197">
        <v>2163</v>
      </c>
      <c r="N394" s="177">
        <v>42948</v>
      </c>
      <c r="O394" s="197">
        <v>117</v>
      </c>
      <c r="P394" s="177">
        <f t="shared" si="43"/>
        <v>64925</v>
      </c>
      <c r="Q394" s="177">
        <f t="shared" si="44"/>
        <v>2046</v>
      </c>
      <c r="R394" s="170">
        <f t="shared" si="46"/>
        <v>2.1323157705917844E-2</v>
      </c>
      <c r="S394" s="170">
        <f t="shared" si="45"/>
        <v>2.8538430307497643E-3</v>
      </c>
      <c r="T394" s="170">
        <f t="shared" si="47"/>
        <v>3.4355295838814921E-2</v>
      </c>
      <c r="U394" s="170">
        <f t="shared" si="48"/>
        <v>87604.28571428571</v>
      </c>
      <c r="V394" s="170">
        <f t="shared" si="49"/>
        <v>51362.428571428572</v>
      </c>
      <c r="W394" s="170">
        <f t="shared" si="50"/>
        <v>36241.857142857145</v>
      </c>
      <c r="X394" s="170">
        <f t="shared" si="51"/>
        <v>1764.5714285714287</v>
      </c>
      <c r="Y394" s="170">
        <f t="shared" si="52"/>
        <v>103.42857142857143</v>
      </c>
    </row>
    <row r="395" spans="1:25" s="170" customFormat="1" x14ac:dyDescent="0.35">
      <c r="A395" s="115">
        <v>44245</v>
      </c>
      <c r="B395" s="170">
        <f t="shared" si="54"/>
        <v>4725537</v>
      </c>
      <c r="C395" s="197">
        <v>12200</v>
      </c>
      <c r="D395" s="197">
        <v>1698</v>
      </c>
      <c r="E395" s="197">
        <v>266</v>
      </c>
      <c r="F395" s="197">
        <v>3023</v>
      </c>
      <c r="G395" s="170">
        <f t="shared" si="53"/>
        <v>540021</v>
      </c>
      <c r="H395" s="197">
        <v>7604</v>
      </c>
      <c r="I395" s="197">
        <v>273</v>
      </c>
      <c r="J395" s="170">
        <v>11542</v>
      </c>
      <c r="K395" s="170">
        <v>105045</v>
      </c>
      <c r="L395" s="197">
        <v>116939</v>
      </c>
      <c r="M395" s="197">
        <v>2007</v>
      </c>
      <c r="N395" s="177">
        <v>50213</v>
      </c>
      <c r="O395" s="197">
        <v>100</v>
      </c>
      <c r="P395" s="177">
        <f t="shared" si="43"/>
        <v>66726</v>
      </c>
      <c r="Q395" s="177">
        <f t="shared" si="44"/>
        <v>1907</v>
      </c>
      <c r="R395" s="170">
        <f t="shared" si="46"/>
        <v>2.0849616943529263E-2</v>
      </c>
      <c r="S395" s="170">
        <f t="shared" si="45"/>
        <v>2.731852692826226E-3</v>
      </c>
      <c r="T395" s="170">
        <f t="shared" si="47"/>
        <v>3.3878173509768572E-2</v>
      </c>
      <c r="U395" s="170">
        <f t="shared" si="48"/>
        <v>86634</v>
      </c>
      <c r="V395" s="170">
        <f t="shared" si="49"/>
        <v>50394.857142857145</v>
      </c>
      <c r="W395" s="170">
        <f t="shared" si="50"/>
        <v>36239.142857142855</v>
      </c>
      <c r="X395" s="170">
        <f t="shared" si="51"/>
        <v>1707.2857142857142</v>
      </c>
      <c r="Y395" s="170">
        <f t="shared" si="52"/>
        <v>99</v>
      </c>
    </row>
    <row r="396" spans="1:25" s="170" customFormat="1" x14ac:dyDescent="0.35">
      <c r="A396" s="115">
        <v>44246</v>
      </c>
      <c r="B396" s="170">
        <f t="shared" si="54"/>
        <v>4736237</v>
      </c>
      <c r="C396" s="197">
        <v>10700</v>
      </c>
      <c r="D396" s="197">
        <v>1431</v>
      </c>
      <c r="E396" s="197">
        <v>229</v>
      </c>
      <c r="F396" s="197">
        <v>3132</v>
      </c>
      <c r="G396" s="170">
        <f t="shared" si="53"/>
        <v>543153</v>
      </c>
      <c r="H396" s="197">
        <v>6859</v>
      </c>
      <c r="I396" s="197">
        <v>239</v>
      </c>
      <c r="J396" s="170">
        <v>10161</v>
      </c>
      <c r="K396" s="170">
        <v>73996</v>
      </c>
      <c r="L396" s="197">
        <v>84174</v>
      </c>
      <c r="M396" s="197">
        <v>1649</v>
      </c>
      <c r="N396" s="177">
        <v>36727</v>
      </c>
      <c r="O396" s="197">
        <v>78</v>
      </c>
      <c r="P396" s="177">
        <f t="shared" si="43"/>
        <v>47447</v>
      </c>
      <c r="Q396" s="177">
        <f t="shared" si="44"/>
        <v>1571</v>
      </c>
      <c r="R396" s="170">
        <f t="shared" si="46"/>
        <v>2.0436776851227474E-2</v>
      </c>
      <c r="S396" s="170">
        <f t="shared" si="45"/>
        <v>2.6555478118766673E-3</v>
      </c>
      <c r="T396" s="170">
        <f t="shared" si="47"/>
        <v>3.314064959221634E-2</v>
      </c>
      <c r="U396" s="170">
        <f t="shared" si="48"/>
        <v>85588</v>
      </c>
      <c r="V396" s="170">
        <f t="shared" si="49"/>
        <v>49921.428571428572</v>
      </c>
      <c r="W396" s="170">
        <f t="shared" si="50"/>
        <v>35666.571428571428</v>
      </c>
      <c r="X396" s="170">
        <f t="shared" si="51"/>
        <v>1654.4285714285713</v>
      </c>
      <c r="Y396" s="170">
        <f t="shared" si="52"/>
        <v>94.714285714285708</v>
      </c>
    </row>
    <row r="397" spans="1:25" s="170" customFormat="1" x14ac:dyDescent="0.35">
      <c r="A397" s="115">
        <v>44247</v>
      </c>
      <c r="B397" s="170">
        <f t="shared" si="54"/>
        <v>4745202</v>
      </c>
      <c r="C397" s="197">
        <v>8965</v>
      </c>
      <c r="D397" s="197">
        <v>1030</v>
      </c>
      <c r="E397" s="197">
        <v>159</v>
      </c>
      <c r="F397" s="197">
        <v>2306</v>
      </c>
      <c r="G397" s="170">
        <f t="shared" si="53"/>
        <v>545459</v>
      </c>
      <c r="H397" s="197">
        <v>3814</v>
      </c>
      <c r="I397" s="197">
        <v>167</v>
      </c>
      <c r="J397" s="170">
        <v>8610</v>
      </c>
      <c r="K397" s="170">
        <v>36487</v>
      </c>
      <c r="L397" s="197">
        <v>45114</v>
      </c>
      <c r="M397" s="197">
        <v>1237</v>
      </c>
      <c r="N397" s="177">
        <v>12263</v>
      </c>
      <c r="O397" s="197">
        <v>27</v>
      </c>
      <c r="P397" s="177">
        <f t="shared" si="43"/>
        <v>32851</v>
      </c>
      <c r="Q397" s="177">
        <f t="shared" si="44"/>
        <v>1210</v>
      </c>
      <c r="R397" s="170">
        <f t="shared" si="46"/>
        <v>2.0042634769298344E-2</v>
      </c>
      <c r="S397" s="170">
        <f t="shared" si="45"/>
        <v>2.6218835065887854E-3</v>
      </c>
      <c r="T397" s="170">
        <f t="shared" si="47"/>
        <v>3.2243030013757473E-2</v>
      </c>
      <c r="U397" s="170">
        <f t="shared" si="48"/>
        <v>86515.571428571435</v>
      </c>
      <c r="V397" s="170">
        <f t="shared" si="49"/>
        <v>50881.428571428572</v>
      </c>
      <c r="W397" s="170">
        <f t="shared" si="50"/>
        <v>35634.142857142855</v>
      </c>
      <c r="X397" s="170">
        <f t="shared" si="51"/>
        <v>1640.5714285714287</v>
      </c>
      <c r="Y397" s="170">
        <f t="shared" si="52"/>
        <v>93.428571428571431</v>
      </c>
    </row>
    <row r="398" spans="1:25" s="170" customFormat="1" x14ac:dyDescent="0.35">
      <c r="A398" s="115">
        <v>44248</v>
      </c>
      <c r="B398" s="170">
        <f t="shared" si="54"/>
        <v>4752765</v>
      </c>
      <c r="C398" s="197">
        <v>7563</v>
      </c>
      <c r="D398" s="197">
        <v>925</v>
      </c>
      <c r="E398" s="197">
        <v>204</v>
      </c>
      <c r="F398" s="197">
        <v>2353</v>
      </c>
      <c r="G398" s="170">
        <f t="shared" si="53"/>
        <v>547812</v>
      </c>
      <c r="H398" s="197">
        <v>4238</v>
      </c>
      <c r="I398" s="197">
        <v>210</v>
      </c>
      <c r="J398" s="170">
        <v>7183</v>
      </c>
      <c r="K398" s="170">
        <v>38526</v>
      </c>
      <c r="L398" s="197">
        <v>45723</v>
      </c>
      <c r="M398" s="197">
        <v>1059</v>
      </c>
      <c r="N398" s="177">
        <v>16421</v>
      </c>
      <c r="O398" s="197">
        <v>37</v>
      </c>
      <c r="P398" s="177">
        <f t="shared" si="43"/>
        <v>29302</v>
      </c>
      <c r="Q398" s="177">
        <f t="shared" si="44"/>
        <v>1022</v>
      </c>
      <c r="R398" s="170">
        <f t="shared" si="46"/>
        <v>1.9898811870221175E-2</v>
      </c>
      <c r="S398" s="170">
        <f t="shared" si="45"/>
        <v>2.6478940842366307E-3</v>
      </c>
      <c r="T398" s="170">
        <f t="shared" si="47"/>
        <v>3.1750829907446085E-2</v>
      </c>
      <c r="U398" s="170">
        <f t="shared" si="48"/>
        <v>87700.857142857145</v>
      </c>
      <c r="V398" s="170">
        <f t="shared" si="49"/>
        <v>51985.142857142855</v>
      </c>
      <c r="W398" s="170">
        <f t="shared" si="50"/>
        <v>35715.714285714283</v>
      </c>
      <c r="X398" s="170">
        <f t="shared" si="51"/>
        <v>1650.5714285714287</v>
      </c>
      <c r="Y398" s="170">
        <f t="shared" si="52"/>
        <v>94.571428571428569</v>
      </c>
    </row>
    <row r="399" spans="1:25" s="170" customFormat="1" x14ac:dyDescent="0.35">
      <c r="A399" s="115">
        <v>44249</v>
      </c>
      <c r="B399" s="170">
        <f t="shared" si="54"/>
        <v>4768898</v>
      </c>
      <c r="C399" s="197">
        <v>16133</v>
      </c>
      <c r="D399" s="197">
        <v>2101</v>
      </c>
      <c r="E399" s="197">
        <v>212</v>
      </c>
      <c r="F399" s="197">
        <v>3029</v>
      </c>
      <c r="G399" s="170">
        <f t="shared" si="53"/>
        <v>550841</v>
      </c>
      <c r="H399" s="197">
        <v>7052</v>
      </c>
      <c r="I399" s="197">
        <v>219</v>
      </c>
      <c r="J399" s="170">
        <v>15255</v>
      </c>
      <c r="K399" s="170">
        <v>125373</v>
      </c>
      <c r="L399" s="197">
        <v>140884</v>
      </c>
      <c r="M399" s="197">
        <v>2391</v>
      </c>
      <c r="N399" s="177">
        <v>58050</v>
      </c>
      <c r="O399" s="197">
        <v>170</v>
      </c>
      <c r="P399" s="177">
        <f t="shared" si="43"/>
        <v>82834</v>
      </c>
      <c r="Q399" s="177">
        <f t="shared" si="44"/>
        <v>2221</v>
      </c>
      <c r="R399" s="170">
        <f t="shared" si="46"/>
        <v>1.9133063606419299E-2</v>
      </c>
      <c r="S399" s="170">
        <f t="shared" si="45"/>
        <v>2.5835100152712502E-3</v>
      </c>
      <c r="T399" s="170">
        <f t="shared" si="47"/>
        <v>3.043418834571051E-2</v>
      </c>
      <c r="U399" s="170">
        <f t="shared" si="48"/>
        <v>94981.428571428565</v>
      </c>
      <c r="V399" s="170">
        <f t="shared" si="49"/>
        <v>56440.285714285717</v>
      </c>
      <c r="W399" s="170">
        <f t="shared" si="50"/>
        <v>38541.142857142855</v>
      </c>
      <c r="X399" s="170">
        <f t="shared" si="51"/>
        <v>1717.7142857142858</v>
      </c>
      <c r="Y399" s="170">
        <f t="shared" si="52"/>
        <v>99.571428571428569</v>
      </c>
    </row>
    <row r="400" spans="1:25" s="170" customFormat="1" x14ac:dyDescent="0.35">
      <c r="A400" s="115">
        <v>44250</v>
      </c>
      <c r="B400" s="170">
        <f t="shared" si="54"/>
        <v>4782390</v>
      </c>
      <c r="C400" s="197">
        <v>13492</v>
      </c>
      <c r="D400" s="197">
        <v>1819</v>
      </c>
      <c r="E400" s="197">
        <v>288</v>
      </c>
      <c r="F400" s="197">
        <v>3229</v>
      </c>
      <c r="G400" s="170">
        <f t="shared" si="53"/>
        <v>554070</v>
      </c>
      <c r="H400" s="197">
        <v>6212</v>
      </c>
      <c r="I400" s="197">
        <v>292</v>
      </c>
      <c r="J400" s="170">
        <v>12769</v>
      </c>
      <c r="K400" s="170">
        <v>105450</v>
      </c>
      <c r="L400" s="197">
        <v>118414</v>
      </c>
      <c r="M400" s="197">
        <v>2085</v>
      </c>
      <c r="N400" s="177">
        <v>50282</v>
      </c>
      <c r="O400" s="197">
        <v>141</v>
      </c>
      <c r="P400" s="177">
        <f t="shared" si="43"/>
        <v>68132</v>
      </c>
      <c r="Q400" s="177">
        <f t="shared" si="44"/>
        <v>1944</v>
      </c>
      <c r="R400" s="170">
        <f t="shared" si="46"/>
        <v>1.9102714069192152E-2</v>
      </c>
      <c r="S400" s="170">
        <f t="shared" si="45"/>
        <v>2.5102658633815904E-3</v>
      </c>
      <c r="T400" s="170">
        <f t="shared" si="47"/>
        <v>3.0393889097106958E-2</v>
      </c>
      <c r="U400" s="170">
        <f t="shared" si="48"/>
        <v>94160.142857142855</v>
      </c>
      <c r="V400" s="170">
        <f t="shared" si="49"/>
        <v>56031</v>
      </c>
      <c r="W400" s="170">
        <f t="shared" si="50"/>
        <v>38129.142857142855</v>
      </c>
      <c r="X400" s="170">
        <f t="shared" si="51"/>
        <v>1703</v>
      </c>
      <c r="Y400" s="170">
        <f t="shared" si="52"/>
        <v>95.714285714285708</v>
      </c>
    </row>
    <row r="401" spans="1:25" s="170" customFormat="1" x14ac:dyDescent="0.35">
      <c r="A401" s="115">
        <v>44251</v>
      </c>
      <c r="B401" s="170">
        <f t="shared" si="54"/>
        <v>4794119</v>
      </c>
      <c r="C401" s="197">
        <v>11729</v>
      </c>
      <c r="D401" s="197">
        <v>1679</v>
      </c>
      <c r="E401" s="197">
        <v>259</v>
      </c>
      <c r="F401" s="197">
        <v>3147</v>
      </c>
      <c r="G401" s="170">
        <f t="shared" si="53"/>
        <v>557217</v>
      </c>
      <c r="H401" s="197">
        <v>6792</v>
      </c>
      <c r="I401" s="197">
        <v>265</v>
      </c>
      <c r="J401" s="170">
        <v>11055</v>
      </c>
      <c r="K401" s="170">
        <v>88858</v>
      </c>
      <c r="L401" s="197">
        <v>100244</v>
      </c>
      <c r="M401" s="197">
        <v>1921</v>
      </c>
      <c r="N401" s="177">
        <v>39196</v>
      </c>
      <c r="O401" s="197">
        <v>129</v>
      </c>
      <c r="P401" s="177">
        <f t="shared" ref="P401:P464" si="55">L401-N401</f>
        <v>61048</v>
      </c>
      <c r="Q401" s="177">
        <f t="shared" ref="Q401:Q464" si="56">M401-O401</f>
        <v>1792</v>
      </c>
      <c r="R401" s="170">
        <f t="shared" si="46"/>
        <v>1.895495263180515E-2</v>
      </c>
      <c r="S401" s="170">
        <f t="shared" si="45"/>
        <v>2.5916580531403902E-3</v>
      </c>
      <c r="T401" s="170">
        <f t="shared" si="47"/>
        <v>3.0043261059895968E-2</v>
      </c>
      <c r="U401" s="170">
        <f t="shared" si="48"/>
        <v>93070.28571428571</v>
      </c>
      <c r="V401" s="170">
        <f t="shared" si="49"/>
        <v>55477.142857142855</v>
      </c>
      <c r="W401" s="170">
        <f t="shared" si="50"/>
        <v>37593.142857142855</v>
      </c>
      <c r="X401" s="170">
        <f t="shared" si="51"/>
        <v>1666.7142857142858</v>
      </c>
      <c r="Y401" s="170">
        <f t="shared" si="52"/>
        <v>97.428571428571431</v>
      </c>
    </row>
    <row r="402" spans="1:25" s="170" customFormat="1" x14ac:dyDescent="0.35">
      <c r="A402" s="115">
        <v>44252</v>
      </c>
      <c r="B402" s="170">
        <f t="shared" si="54"/>
        <v>4805459</v>
      </c>
      <c r="C402" s="197">
        <v>11340</v>
      </c>
      <c r="D402" s="197">
        <v>1583</v>
      </c>
      <c r="E402" s="197">
        <v>255</v>
      </c>
      <c r="F402" s="197">
        <v>3160</v>
      </c>
      <c r="G402" s="170">
        <f t="shared" si="53"/>
        <v>560377</v>
      </c>
      <c r="H402" s="197">
        <v>7014</v>
      </c>
      <c r="I402" s="197">
        <v>262</v>
      </c>
      <c r="J402" s="170">
        <v>10716</v>
      </c>
      <c r="K402" s="170">
        <v>109058</v>
      </c>
      <c r="L402" s="197">
        <v>120116</v>
      </c>
      <c r="M402" s="197">
        <v>1849</v>
      </c>
      <c r="N402" s="177">
        <v>53351</v>
      </c>
      <c r="O402" s="197">
        <v>111</v>
      </c>
      <c r="P402" s="177">
        <f t="shared" si="55"/>
        <v>66765</v>
      </c>
      <c r="Q402" s="177">
        <f t="shared" si="56"/>
        <v>1738</v>
      </c>
      <c r="R402" s="170">
        <f t="shared" si="46"/>
        <v>1.8621624057348064E-2</v>
      </c>
      <c r="S402" s="170">
        <f t="shared" si="45"/>
        <v>2.6024259266213528E-3</v>
      </c>
      <c r="T402" s="170">
        <f t="shared" si="47"/>
        <v>2.9605102232612989E-2</v>
      </c>
      <c r="U402" s="170">
        <f t="shared" si="48"/>
        <v>93524.142857142855</v>
      </c>
      <c r="V402" s="170">
        <f t="shared" si="49"/>
        <v>55482.714285714283</v>
      </c>
      <c r="W402" s="170">
        <f t="shared" si="50"/>
        <v>38041.428571428572</v>
      </c>
      <c r="X402" s="170">
        <f t="shared" si="51"/>
        <v>1642.5714285714287</v>
      </c>
      <c r="Y402" s="170">
        <f t="shared" si="52"/>
        <v>99</v>
      </c>
    </row>
    <row r="403" spans="1:25" s="170" customFormat="1" x14ac:dyDescent="0.35">
      <c r="A403" s="115">
        <v>44253</v>
      </c>
      <c r="B403" s="170">
        <f t="shared" si="54"/>
        <v>4816146</v>
      </c>
      <c r="C403" s="197">
        <v>10687</v>
      </c>
      <c r="D403" s="197">
        <v>1429</v>
      </c>
      <c r="E403" s="197">
        <v>244</v>
      </c>
      <c r="F403" s="197">
        <v>3042</v>
      </c>
      <c r="G403" s="170">
        <f t="shared" si="53"/>
        <v>563419</v>
      </c>
      <c r="H403" s="197">
        <v>7637</v>
      </c>
      <c r="I403" s="197">
        <v>252</v>
      </c>
      <c r="J403" s="170">
        <v>10122</v>
      </c>
      <c r="K403" s="170">
        <v>77739</v>
      </c>
      <c r="L403" s="197">
        <v>87882</v>
      </c>
      <c r="M403" s="197">
        <v>1664</v>
      </c>
      <c r="N403" s="177">
        <v>40937</v>
      </c>
      <c r="O403" s="197">
        <v>89</v>
      </c>
      <c r="P403" s="177">
        <f t="shared" si="55"/>
        <v>46945</v>
      </c>
      <c r="Q403" s="177">
        <f t="shared" si="56"/>
        <v>1575</v>
      </c>
      <c r="R403" s="170">
        <f t="shared" si="46"/>
        <v>1.8539529783087805E-2</v>
      </c>
      <c r="S403" s="170">
        <f t="shared" si="45"/>
        <v>2.6025878003696858E-3</v>
      </c>
      <c r="T403" s="170">
        <f t="shared" si="47"/>
        <v>2.9653730435163724E-2</v>
      </c>
      <c r="U403" s="170">
        <f t="shared" si="48"/>
        <v>94053.857142857145</v>
      </c>
      <c r="V403" s="170">
        <f t="shared" si="49"/>
        <v>55411</v>
      </c>
      <c r="W403" s="170">
        <f t="shared" si="50"/>
        <v>38642.857142857145</v>
      </c>
      <c r="X403" s="170">
        <f t="shared" si="51"/>
        <v>1643.1428571428571</v>
      </c>
      <c r="Y403" s="170">
        <f t="shared" si="52"/>
        <v>100.57142857142857</v>
      </c>
    </row>
    <row r="404" spans="1:25" s="170" customFormat="1" x14ac:dyDescent="0.35">
      <c r="A404" s="115">
        <v>44254</v>
      </c>
      <c r="B404" s="170">
        <f t="shared" si="54"/>
        <v>4823116</v>
      </c>
      <c r="C404" s="197">
        <v>6970</v>
      </c>
      <c r="D404" s="197">
        <v>963</v>
      </c>
      <c r="E404" s="197">
        <v>201</v>
      </c>
      <c r="F404" s="197">
        <v>2031</v>
      </c>
      <c r="G404" s="170">
        <f t="shared" si="53"/>
        <v>565450</v>
      </c>
      <c r="H404" s="197">
        <v>3511</v>
      </c>
      <c r="I404" s="197">
        <v>204</v>
      </c>
      <c r="J404" s="170">
        <v>6565</v>
      </c>
      <c r="K404" s="170">
        <v>26959</v>
      </c>
      <c r="L404" s="197">
        <v>33523</v>
      </c>
      <c r="M404" s="197">
        <v>1136</v>
      </c>
      <c r="N404" s="177">
        <v>9809</v>
      </c>
      <c r="O404" s="197">
        <v>45</v>
      </c>
      <c r="P404" s="177">
        <f t="shared" si="55"/>
        <v>23714</v>
      </c>
      <c r="Q404" s="177">
        <f t="shared" si="56"/>
        <v>1091</v>
      </c>
      <c r="R404" s="170">
        <f t="shared" si="46"/>
        <v>1.8715618458037125E-2</v>
      </c>
      <c r="S404" s="170">
        <f t="shared" si="45"/>
        <v>2.6935675219924939E-3</v>
      </c>
      <c r="T404" s="170">
        <f t="shared" si="47"/>
        <v>3.0054918941754237E-2</v>
      </c>
      <c r="U404" s="170">
        <f t="shared" si="48"/>
        <v>92398</v>
      </c>
      <c r="V404" s="170">
        <f t="shared" si="49"/>
        <v>54105.714285714283</v>
      </c>
      <c r="W404" s="170">
        <f t="shared" si="50"/>
        <v>38292.285714285717</v>
      </c>
      <c r="X404" s="170">
        <f t="shared" si="51"/>
        <v>1626.1428571428571</v>
      </c>
      <c r="Y404" s="170">
        <f t="shared" si="52"/>
        <v>103.14285714285714</v>
      </c>
    </row>
    <row r="405" spans="1:25" s="170" customFormat="1" x14ac:dyDescent="0.35">
      <c r="A405" s="115">
        <v>44255</v>
      </c>
      <c r="B405" s="170">
        <f t="shared" si="54"/>
        <v>4829015</v>
      </c>
      <c r="C405" s="197">
        <v>5899</v>
      </c>
      <c r="D405" s="197">
        <v>853</v>
      </c>
      <c r="E405" s="197">
        <v>219</v>
      </c>
      <c r="F405" s="197">
        <v>1994</v>
      </c>
      <c r="G405" s="170">
        <f t="shared" si="53"/>
        <v>567444</v>
      </c>
      <c r="H405" s="197">
        <v>3330</v>
      </c>
      <c r="I405" s="197">
        <v>221</v>
      </c>
      <c r="J405" s="170">
        <v>5509</v>
      </c>
      <c r="K405" s="170">
        <v>33601</v>
      </c>
      <c r="L405" s="197">
        <v>39119</v>
      </c>
      <c r="M405" s="197">
        <v>1002</v>
      </c>
      <c r="N405" s="177">
        <v>15962</v>
      </c>
      <c r="O405" s="197">
        <v>46</v>
      </c>
      <c r="P405" s="177">
        <f t="shared" si="55"/>
        <v>23157</v>
      </c>
      <c r="Q405" s="177">
        <f t="shared" si="56"/>
        <v>956</v>
      </c>
      <c r="R405" s="170">
        <f t="shared" si="46"/>
        <v>1.8819648162553774E-2</v>
      </c>
      <c r="S405" s="170">
        <f t="shared" si="45"/>
        <v>2.731821800012706E-3</v>
      </c>
      <c r="T405" s="170">
        <f t="shared" si="47"/>
        <v>3.0373461801688161E-2</v>
      </c>
      <c r="U405" s="170">
        <f t="shared" si="48"/>
        <v>91454.571428571435</v>
      </c>
      <c r="V405" s="170">
        <f t="shared" si="49"/>
        <v>53227.857142857145</v>
      </c>
      <c r="W405" s="170">
        <f t="shared" si="50"/>
        <v>38226.714285714283</v>
      </c>
      <c r="X405" s="170">
        <f t="shared" si="51"/>
        <v>1616.7142857142858</v>
      </c>
      <c r="Y405" s="170">
        <f t="shared" si="52"/>
        <v>104.42857142857143</v>
      </c>
    </row>
    <row r="406" spans="1:25" s="170" customFormat="1" x14ac:dyDescent="0.35">
      <c r="A406" s="115">
        <v>44256</v>
      </c>
      <c r="B406" s="170">
        <f t="shared" si="54"/>
        <v>4842264</v>
      </c>
      <c r="C406" s="197">
        <v>13249</v>
      </c>
      <c r="D406" s="197">
        <v>1784</v>
      </c>
      <c r="E406" s="197">
        <v>255</v>
      </c>
      <c r="F406" s="197">
        <v>3214</v>
      </c>
      <c r="G406" s="170">
        <f t="shared" si="53"/>
        <v>570658</v>
      </c>
      <c r="H406" s="197">
        <v>7252</v>
      </c>
      <c r="I406" s="197">
        <v>265</v>
      </c>
      <c r="J406" s="170">
        <v>12369</v>
      </c>
      <c r="K406" s="170">
        <v>118284</v>
      </c>
      <c r="L406" s="197">
        <v>130825</v>
      </c>
      <c r="M406" s="197">
        <v>2048</v>
      </c>
      <c r="N406" s="177">
        <v>57782</v>
      </c>
      <c r="O406" s="197">
        <v>162</v>
      </c>
      <c r="P406" s="177">
        <f t="shared" si="55"/>
        <v>73043</v>
      </c>
      <c r="Q406" s="177">
        <f t="shared" si="56"/>
        <v>1886</v>
      </c>
      <c r="R406" s="170">
        <f t="shared" si="46"/>
        <v>1.8575738387584646E-2</v>
      </c>
      <c r="S406" s="170">
        <f t="shared" si="45"/>
        <v>2.7046337895922099E-3</v>
      </c>
      <c r="T406" s="170">
        <f t="shared" si="47"/>
        <v>3.0269787543687501E-2</v>
      </c>
      <c r="U406" s="170">
        <f t="shared" si="48"/>
        <v>90017.571428571435</v>
      </c>
      <c r="V406" s="170">
        <f t="shared" si="49"/>
        <v>51829.142857142855</v>
      </c>
      <c r="W406" s="170">
        <f t="shared" si="50"/>
        <v>38188.428571428572</v>
      </c>
      <c r="X406" s="170">
        <f t="shared" si="51"/>
        <v>1568.8571428571429</v>
      </c>
      <c r="Y406" s="170">
        <f t="shared" si="52"/>
        <v>103.28571428571429</v>
      </c>
    </row>
    <row r="407" spans="1:25" s="170" customFormat="1" x14ac:dyDescent="0.35">
      <c r="A407" s="115">
        <v>44257</v>
      </c>
      <c r="B407" s="170">
        <f t="shared" si="54"/>
        <v>4853315</v>
      </c>
      <c r="C407" s="197">
        <v>11051</v>
      </c>
      <c r="D407" s="197">
        <v>1429</v>
      </c>
      <c r="E407" s="197">
        <v>244</v>
      </c>
      <c r="F407" s="197">
        <v>3023</v>
      </c>
      <c r="G407" s="170">
        <f t="shared" si="53"/>
        <v>573681</v>
      </c>
      <c r="H407" s="197">
        <v>5939</v>
      </c>
      <c r="I407" s="197">
        <v>252</v>
      </c>
      <c r="J407" s="170">
        <v>10395</v>
      </c>
      <c r="K407" s="170">
        <v>94337</v>
      </c>
      <c r="L407" s="197">
        <v>105029</v>
      </c>
      <c r="M407" s="197">
        <v>1638</v>
      </c>
      <c r="N407" s="177">
        <v>49138</v>
      </c>
      <c r="O407" s="197">
        <v>146</v>
      </c>
      <c r="P407" s="177">
        <f t="shared" si="55"/>
        <v>55891</v>
      </c>
      <c r="Q407" s="177">
        <f t="shared" si="56"/>
        <v>1492</v>
      </c>
      <c r="R407" s="170">
        <f t="shared" si="46"/>
        <v>1.8254104660325777E-2</v>
      </c>
      <c r="S407" s="170">
        <f t="shared" ref="S407:S470" si="57">((SUM(O401:O407))/(SUM(N401:N407)))</f>
        <v>2.735042735042735E-3</v>
      </c>
      <c r="T407" s="170">
        <f t="shared" si="47"/>
        <v>3.0037396987132127E-2</v>
      </c>
      <c r="U407" s="170">
        <f t="shared" si="48"/>
        <v>88105.428571428565</v>
      </c>
      <c r="V407" s="170">
        <f t="shared" si="49"/>
        <v>50080.428571428572</v>
      </c>
      <c r="W407" s="170">
        <f t="shared" si="50"/>
        <v>38025</v>
      </c>
      <c r="X407" s="170">
        <f t="shared" si="51"/>
        <v>1504.2857142857142</v>
      </c>
      <c r="Y407" s="170">
        <f t="shared" si="52"/>
        <v>104</v>
      </c>
    </row>
    <row r="408" spans="1:25" s="170" customFormat="1" x14ac:dyDescent="0.35">
      <c r="A408" s="115">
        <v>44258</v>
      </c>
      <c r="B408" s="170">
        <f t="shared" si="54"/>
        <v>4864413</v>
      </c>
      <c r="C408" s="197">
        <v>11098</v>
      </c>
      <c r="D408" s="197">
        <v>1568</v>
      </c>
      <c r="E408" s="197">
        <v>303</v>
      </c>
      <c r="F408" s="197">
        <v>3146</v>
      </c>
      <c r="G408" s="170">
        <f t="shared" si="53"/>
        <v>576827</v>
      </c>
      <c r="H408" s="197">
        <v>6763</v>
      </c>
      <c r="I408" s="197">
        <v>313</v>
      </c>
      <c r="J408" s="170">
        <v>10405</v>
      </c>
      <c r="K408" s="170">
        <v>84594</v>
      </c>
      <c r="L408" s="197">
        <v>95455</v>
      </c>
      <c r="M408" s="197">
        <v>1803</v>
      </c>
      <c r="N408" s="177">
        <v>38663</v>
      </c>
      <c r="O408" s="197">
        <v>132</v>
      </c>
      <c r="P408" s="177">
        <f t="shared" si="55"/>
        <v>56792</v>
      </c>
      <c r="Q408" s="177">
        <f t="shared" si="56"/>
        <v>1671</v>
      </c>
      <c r="R408" s="170">
        <f t="shared" si="46"/>
        <v>1.8204131390034135E-2</v>
      </c>
      <c r="S408" s="170">
        <f t="shared" si="57"/>
        <v>2.7518238832714708E-3</v>
      </c>
      <c r="T408" s="170">
        <f t="shared" si="47"/>
        <v>3.0057145827257319E-2</v>
      </c>
      <c r="U408" s="170">
        <f t="shared" si="48"/>
        <v>87421.28571428571</v>
      </c>
      <c r="V408" s="170">
        <f t="shared" si="49"/>
        <v>49472.428571428572</v>
      </c>
      <c r="W408" s="170">
        <f t="shared" si="50"/>
        <v>37948.857142857145</v>
      </c>
      <c r="X408" s="170">
        <f t="shared" si="51"/>
        <v>1487</v>
      </c>
      <c r="Y408" s="170">
        <f t="shared" si="52"/>
        <v>104.42857142857143</v>
      </c>
    </row>
    <row r="409" spans="1:25" s="170" customFormat="1" x14ac:dyDescent="0.35">
      <c r="A409" s="115">
        <v>44259</v>
      </c>
      <c r="B409" s="170">
        <f t="shared" si="54"/>
        <v>4874933</v>
      </c>
      <c r="C409" s="197">
        <v>10520</v>
      </c>
      <c r="D409" s="197">
        <v>1527</v>
      </c>
      <c r="E409" s="197">
        <v>284</v>
      </c>
      <c r="F409" s="197">
        <v>3465</v>
      </c>
      <c r="G409" s="170">
        <f t="shared" si="53"/>
        <v>580292</v>
      </c>
      <c r="H409" s="197">
        <v>7469</v>
      </c>
      <c r="I409" s="197">
        <v>292</v>
      </c>
      <c r="J409" s="170">
        <v>9800</v>
      </c>
      <c r="K409" s="170">
        <v>105815</v>
      </c>
      <c r="L409" s="197">
        <v>115940</v>
      </c>
      <c r="M409" s="197">
        <v>1771</v>
      </c>
      <c r="N409" s="177">
        <v>53638</v>
      </c>
      <c r="O409" s="197">
        <v>125</v>
      </c>
      <c r="P409" s="177">
        <f t="shared" si="55"/>
        <v>62302</v>
      </c>
      <c r="Q409" s="177">
        <f t="shared" si="56"/>
        <v>1646</v>
      </c>
      <c r="R409" s="170">
        <f t="shared" si="46"/>
        <v>1.8200874339597186E-2</v>
      </c>
      <c r="S409" s="170">
        <f t="shared" si="57"/>
        <v>2.8014996484023932E-3</v>
      </c>
      <c r="T409" s="170">
        <f t="shared" si="47"/>
        <v>3.0180433180047039E-2</v>
      </c>
      <c r="U409" s="170">
        <f t="shared" si="48"/>
        <v>86824.71428571429</v>
      </c>
      <c r="V409" s="170">
        <f t="shared" si="49"/>
        <v>48834.857142857145</v>
      </c>
      <c r="W409" s="170">
        <f t="shared" si="50"/>
        <v>37989.857142857145</v>
      </c>
      <c r="X409" s="170">
        <f t="shared" si="51"/>
        <v>1473.8571428571429</v>
      </c>
      <c r="Y409" s="170">
        <f t="shared" si="52"/>
        <v>106.42857142857143</v>
      </c>
    </row>
    <row r="410" spans="1:25" s="170" customFormat="1" x14ac:dyDescent="0.35">
      <c r="A410" s="115">
        <v>44260</v>
      </c>
      <c r="B410" s="170">
        <f t="shared" si="54"/>
        <v>4884695</v>
      </c>
      <c r="C410" s="197">
        <v>9762</v>
      </c>
      <c r="D410" s="197">
        <v>1366</v>
      </c>
      <c r="E410" s="197">
        <v>291</v>
      </c>
      <c r="F410" s="197">
        <v>3124</v>
      </c>
      <c r="G410" s="170">
        <f t="shared" si="53"/>
        <v>583416</v>
      </c>
      <c r="H410" s="197">
        <v>6475</v>
      </c>
      <c r="I410" s="197">
        <v>302</v>
      </c>
      <c r="J410" s="170">
        <v>9176</v>
      </c>
      <c r="K410" s="170">
        <v>76509</v>
      </c>
      <c r="L410" s="197">
        <v>85798</v>
      </c>
      <c r="M410" s="197">
        <v>1640</v>
      </c>
      <c r="N410" s="177">
        <v>40382</v>
      </c>
      <c r="O410" s="197">
        <v>91</v>
      </c>
      <c r="P410" s="177">
        <f t="shared" si="55"/>
        <v>45416</v>
      </c>
      <c r="Q410" s="177">
        <f t="shared" si="56"/>
        <v>1549</v>
      </c>
      <c r="R410" s="170">
        <f t="shared" ref="R410:R473" si="58">((SUM(M404:M410))/(SUM(L404:L410)))</f>
        <v>1.8223873968323676E-2</v>
      </c>
      <c r="S410" s="170">
        <f t="shared" si="57"/>
        <v>2.8148952045038323E-3</v>
      </c>
      <c r="T410" s="170">
        <f t="shared" si="47"/>
        <v>3.0239630930167637E-2</v>
      </c>
      <c r="U410" s="170">
        <f t="shared" si="48"/>
        <v>86527</v>
      </c>
      <c r="V410" s="170">
        <f t="shared" ref="V410:V473" si="59">AVERAGE(P404:P410)</f>
        <v>48616.428571428572</v>
      </c>
      <c r="W410" s="170">
        <f t="shared" si="50"/>
        <v>37910.571428571428</v>
      </c>
      <c r="X410" s="170">
        <f t="shared" si="51"/>
        <v>1470.1428571428571</v>
      </c>
      <c r="Y410" s="170">
        <f t="shared" si="52"/>
        <v>106.71428571428571</v>
      </c>
    </row>
    <row r="411" spans="1:25" s="170" customFormat="1" x14ac:dyDescent="0.35">
      <c r="A411" s="115">
        <v>44261</v>
      </c>
      <c r="B411" s="170">
        <f t="shared" si="54"/>
        <v>4891465</v>
      </c>
      <c r="C411" s="197">
        <v>6770</v>
      </c>
      <c r="D411" s="197">
        <v>865</v>
      </c>
      <c r="E411" s="197">
        <v>223</v>
      </c>
      <c r="F411" s="197">
        <v>2060</v>
      </c>
      <c r="G411" s="170">
        <f t="shared" si="53"/>
        <v>585476</v>
      </c>
      <c r="H411" s="197">
        <v>3841</v>
      </c>
      <c r="I411" s="197">
        <v>226</v>
      </c>
      <c r="J411" s="170">
        <v>6466</v>
      </c>
      <c r="K411" s="170">
        <v>26576</v>
      </c>
      <c r="L411" s="197">
        <v>33068</v>
      </c>
      <c r="M411" s="197">
        <v>1023</v>
      </c>
      <c r="N411" s="177">
        <v>9947</v>
      </c>
      <c r="O411" s="197">
        <v>22</v>
      </c>
      <c r="P411" s="177">
        <f t="shared" si="55"/>
        <v>23121</v>
      </c>
      <c r="Q411" s="177">
        <f t="shared" si="56"/>
        <v>1001</v>
      </c>
      <c r="R411" s="170">
        <f t="shared" si="58"/>
        <v>1.8050869581021554E-2</v>
      </c>
      <c r="S411" s="170">
        <f t="shared" si="57"/>
        <v>2.7268070746331616E-3</v>
      </c>
      <c r="T411" s="170">
        <f t="shared" si="47"/>
        <v>3.0027493067861368E-2</v>
      </c>
      <c r="U411" s="170">
        <f t="shared" si="48"/>
        <v>86462</v>
      </c>
      <c r="V411" s="170">
        <f t="shared" si="59"/>
        <v>48531.714285714283</v>
      </c>
      <c r="W411" s="170">
        <f t="shared" si="50"/>
        <v>37930.285714285717</v>
      </c>
      <c r="X411" s="170">
        <f t="shared" si="51"/>
        <v>1457.2857142857142</v>
      </c>
      <c r="Y411" s="170">
        <f t="shared" si="52"/>
        <v>103.42857142857143</v>
      </c>
    </row>
    <row r="412" spans="1:25" s="170" customFormat="1" x14ac:dyDescent="0.35">
      <c r="A412" s="115">
        <v>44262</v>
      </c>
      <c r="B412" s="170">
        <f t="shared" si="54"/>
        <v>4897317</v>
      </c>
      <c r="C412" s="197">
        <v>5852</v>
      </c>
      <c r="D412" s="197">
        <v>741</v>
      </c>
      <c r="E412" s="197">
        <v>198</v>
      </c>
      <c r="F412" s="197">
        <v>1914</v>
      </c>
      <c r="G412" s="170">
        <f t="shared" ref="G412:G475" si="60">F412+G411</f>
        <v>587390</v>
      </c>
      <c r="H412" s="197">
        <v>3271</v>
      </c>
      <c r="I412" s="197">
        <v>202</v>
      </c>
      <c r="J412" s="170">
        <v>5512</v>
      </c>
      <c r="K412" s="170">
        <v>31104</v>
      </c>
      <c r="L412" s="197">
        <v>36616</v>
      </c>
      <c r="M412" s="197">
        <v>862</v>
      </c>
      <c r="N412" s="177">
        <v>14523</v>
      </c>
      <c r="O412" s="197">
        <v>29</v>
      </c>
      <c r="P412" s="177">
        <f t="shared" si="55"/>
        <v>22093</v>
      </c>
      <c r="Q412" s="177">
        <f t="shared" si="56"/>
        <v>833</v>
      </c>
      <c r="R412" s="170">
        <f t="shared" si="58"/>
        <v>1.7893554504414075E-2</v>
      </c>
      <c r="S412" s="170">
        <f t="shared" si="57"/>
        <v>2.6772899917825751E-3</v>
      </c>
      <c r="T412" s="170">
        <f t="shared" si="47"/>
        <v>2.9758635555634298E-2</v>
      </c>
      <c r="U412" s="170">
        <f t="shared" si="48"/>
        <v>86104.428571428565</v>
      </c>
      <c r="V412" s="170">
        <f t="shared" si="59"/>
        <v>48379.714285714283</v>
      </c>
      <c r="W412" s="170">
        <f t="shared" si="50"/>
        <v>37724.714285714283</v>
      </c>
      <c r="X412" s="170">
        <f t="shared" si="51"/>
        <v>1439.7142857142858</v>
      </c>
      <c r="Y412" s="170">
        <f t="shared" si="52"/>
        <v>101</v>
      </c>
    </row>
    <row r="413" spans="1:25" s="170" customFormat="1" x14ac:dyDescent="0.35">
      <c r="A413" s="115">
        <v>44263</v>
      </c>
      <c r="B413" s="170">
        <f t="shared" si="54"/>
        <v>4909997</v>
      </c>
      <c r="C413" s="197">
        <v>12680</v>
      </c>
      <c r="D413" s="197">
        <v>1755</v>
      </c>
      <c r="E413" s="197">
        <v>315</v>
      </c>
      <c r="F413" s="197">
        <v>3386</v>
      </c>
      <c r="G413" s="170">
        <f t="shared" si="60"/>
        <v>590776</v>
      </c>
      <c r="H413" s="197">
        <v>7829</v>
      </c>
      <c r="I413" s="197">
        <v>323</v>
      </c>
      <c r="J413" s="170">
        <v>11875</v>
      </c>
      <c r="K413" s="170">
        <v>118321</v>
      </c>
      <c r="L413" s="197">
        <v>130436</v>
      </c>
      <c r="M413" s="197">
        <v>1963</v>
      </c>
      <c r="N413" s="177">
        <v>58453</v>
      </c>
      <c r="O413" s="197">
        <v>120</v>
      </c>
      <c r="P413" s="177">
        <f t="shared" si="55"/>
        <v>71983</v>
      </c>
      <c r="Q413" s="177">
        <f t="shared" si="56"/>
        <v>1843</v>
      </c>
      <c r="R413" s="170">
        <f t="shared" si="58"/>
        <v>1.7763994541307098E-2</v>
      </c>
      <c r="S413" s="170">
        <f t="shared" si="57"/>
        <v>2.5118605143081619E-3</v>
      </c>
      <c r="T413" s="170">
        <f t="shared" si="47"/>
        <v>2.9724702160557823E-2</v>
      </c>
      <c r="U413" s="170">
        <f t="shared" si="48"/>
        <v>86048.857142857145</v>
      </c>
      <c r="V413" s="170">
        <f t="shared" si="59"/>
        <v>48228.285714285717</v>
      </c>
      <c r="W413" s="170">
        <f t="shared" si="50"/>
        <v>37820.571428571428</v>
      </c>
      <c r="X413" s="170">
        <f t="shared" si="51"/>
        <v>1433.5714285714287</v>
      </c>
      <c r="Y413" s="170">
        <f t="shared" si="52"/>
        <v>95</v>
      </c>
    </row>
    <row r="414" spans="1:25" s="170" customFormat="1" x14ac:dyDescent="0.35">
      <c r="A414" s="115">
        <v>44264</v>
      </c>
      <c r="B414" s="170">
        <f t="shared" si="54"/>
        <v>4921859</v>
      </c>
      <c r="C414" s="197">
        <v>11862</v>
      </c>
      <c r="D414" s="197">
        <v>1585</v>
      </c>
      <c r="E414" s="197">
        <v>306</v>
      </c>
      <c r="F414" s="197">
        <v>3151</v>
      </c>
      <c r="G414" s="170">
        <f t="shared" si="60"/>
        <v>593927</v>
      </c>
      <c r="H414" s="197">
        <v>6047</v>
      </c>
      <c r="I414" s="197">
        <v>311</v>
      </c>
      <c r="J414" s="170">
        <v>11133</v>
      </c>
      <c r="K414" s="170">
        <v>97906</v>
      </c>
      <c r="L414" s="197">
        <v>109318</v>
      </c>
      <c r="M414" s="197">
        <v>1807</v>
      </c>
      <c r="N414" s="177">
        <v>48596</v>
      </c>
      <c r="O414" s="197">
        <v>125</v>
      </c>
      <c r="P414" s="177">
        <f t="shared" si="55"/>
        <v>60722</v>
      </c>
      <c r="Q414" s="177">
        <f t="shared" si="56"/>
        <v>1682</v>
      </c>
      <c r="R414" s="170">
        <f t="shared" si="58"/>
        <v>1.7916987427282812E-2</v>
      </c>
      <c r="S414" s="170">
        <f t="shared" si="57"/>
        <v>2.4375288604931078E-3</v>
      </c>
      <c r="T414" s="170">
        <f t="shared" si="47"/>
        <v>2.9860204597157367E-2</v>
      </c>
      <c r="U414" s="170">
        <f t="shared" si="48"/>
        <v>86661.571428571435</v>
      </c>
      <c r="V414" s="170">
        <f t="shared" si="59"/>
        <v>48918.428571428572</v>
      </c>
      <c r="W414" s="170">
        <f t="shared" si="50"/>
        <v>37743.142857142855</v>
      </c>
      <c r="X414" s="170">
        <f t="shared" si="51"/>
        <v>1460.7142857142858</v>
      </c>
      <c r="Y414" s="170">
        <f t="shared" si="52"/>
        <v>92</v>
      </c>
    </row>
    <row r="415" spans="1:25" s="170" customFormat="1" x14ac:dyDescent="0.35">
      <c r="A415" s="115">
        <v>44265</v>
      </c>
      <c r="B415" s="170">
        <f t="shared" si="54"/>
        <v>4932705</v>
      </c>
      <c r="C415" s="197">
        <v>10846</v>
      </c>
      <c r="D415" s="197">
        <v>1531</v>
      </c>
      <c r="E415" s="197">
        <v>322</v>
      </c>
      <c r="F415" s="197">
        <v>3091</v>
      </c>
      <c r="G415" s="170">
        <f t="shared" si="60"/>
        <v>597018</v>
      </c>
      <c r="H415" s="197">
        <v>6409</v>
      </c>
      <c r="I415" s="197">
        <v>330</v>
      </c>
      <c r="J415" s="170">
        <v>10162</v>
      </c>
      <c r="K415" s="170">
        <v>80556</v>
      </c>
      <c r="L415" s="197">
        <v>91030</v>
      </c>
      <c r="M415" s="197">
        <v>1722</v>
      </c>
      <c r="N415" s="177">
        <v>36985</v>
      </c>
      <c r="O415" s="197">
        <v>86</v>
      </c>
      <c r="P415" s="177">
        <f t="shared" si="55"/>
        <v>54045</v>
      </c>
      <c r="Q415" s="177">
        <f t="shared" si="56"/>
        <v>1636</v>
      </c>
      <c r="R415" s="170">
        <f t="shared" si="58"/>
        <v>1.7914135694430147E-2</v>
      </c>
      <c r="S415" s="170">
        <f t="shared" si="57"/>
        <v>2.2778869741433166E-3</v>
      </c>
      <c r="T415" s="170">
        <f t="shared" si="47"/>
        <v>2.9998645792240979E-2</v>
      </c>
      <c r="U415" s="170">
        <f t="shared" si="48"/>
        <v>86029.428571428565</v>
      </c>
      <c r="V415" s="170">
        <f t="shared" si="59"/>
        <v>48526</v>
      </c>
      <c r="W415" s="170">
        <f t="shared" si="50"/>
        <v>37503.428571428572</v>
      </c>
      <c r="X415" s="170">
        <f t="shared" si="51"/>
        <v>1455.7142857142858</v>
      </c>
      <c r="Y415" s="170">
        <f t="shared" si="52"/>
        <v>85.428571428571431</v>
      </c>
    </row>
    <row r="416" spans="1:25" s="170" customFormat="1" x14ac:dyDescent="0.35">
      <c r="A416" s="115">
        <v>44266</v>
      </c>
      <c r="B416" s="170">
        <f t="shared" si="54"/>
        <v>4943112</v>
      </c>
      <c r="C416" s="197">
        <v>10407</v>
      </c>
      <c r="D416" s="197">
        <v>1597</v>
      </c>
      <c r="E416" s="197">
        <v>288</v>
      </c>
      <c r="F416" s="197">
        <v>3048</v>
      </c>
      <c r="G416" s="170">
        <f t="shared" si="60"/>
        <v>600066</v>
      </c>
      <c r="H416" s="197">
        <v>6621</v>
      </c>
      <c r="I416" s="197">
        <v>293</v>
      </c>
      <c r="J416" s="170">
        <v>9676</v>
      </c>
      <c r="K416" s="170">
        <v>100733</v>
      </c>
      <c r="L416" s="197">
        <v>110679</v>
      </c>
      <c r="M416" s="197">
        <v>1787</v>
      </c>
      <c r="N416" s="177">
        <v>52854</v>
      </c>
      <c r="O416" s="197">
        <v>91</v>
      </c>
      <c r="P416" s="177">
        <f t="shared" si="55"/>
        <v>57825</v>
      </c>
      <c r="Q416" s="177">
        <f t="shared" si="56"/>
        <v>1696</v>
      </c>
      <c r="R416" s="170">
        <f t="shared" si="58"/>
        <v>1.8098819824271917E-2</v>
      </c>
      <c r="S416" s="170">
        <f t="shared" si="57"/>
        <v>2.1548101169099106E-3</v>
      </c>
      <c r="T416" s="170">
        <f t="shared" si="47"/>
        <v>3.0548470339046254E-2</v>
      </c>
      <c r="U416" s="170">
        <f t="shared" si="48"/>
        <v>85277.857142857145</v>
      </c>
      <c r="V416" s="170">
        <f t="shared" si="59"/>
        <v>47886.428571428572</v>
      </c>
      <c r="W416" s="170">
        <f t="shared" si="50"/>
        <v>37391.428571428572</v>
      </c>
      <c r="X416" s="170">
        <f t="shared" si="51"/>
        <v>1462.8571428571429</v>
      </c>
      <c r="Y416" s="170">
        <f t="shared" si="52"/>
        <v>80.571428571428569</v>
      </c>
    </row>
    <row r="417" spans="1:25" s="170" customFormat="1" x14ac:dyDescent="0.35">
      <c r="A417" s="115">
        <v>44267</v>
      </c>
      <c r="B417" s="170">
        <f t="shared" si="54"/>
        <v>4952722</v>
      </c>
      <c r="C417" s="197">
        <v>9610</v>
      </c>
      <c r="D417" s="197">
        <v>1432</v>
      </c>
      <c r="E417" s="197">
        <v>306</v>
      </c>
      <c r="F417" s="197">
        <v>2840</v>
      </c>
      <c r="G417" s="170">
        <f t="shared" si="60"/>
        <v>602906</v>
      </c>
      <c r="H417" s="197">
        <v>6160</v>
      </c>
      <c r="I417" s="197">
        <v>317</v>
      </c>
      <c r="J417" s="170">
        <v>9007</v>
      </c>
      <c r="K417" s="170">
        <v>74983</v>
      </c>
      <c r="L417" s="197">
        <v>84053</v>
      </c>
      <c r="M417" s="197">
        <v>1654</v>
      </c>
      <c r="N417" s="177">
        <v>39889</v>
      </c>
      <c r="O417" s="197">
        <v>85</v>
      </c>
      <c r="P417" s="177">
        <f t="shared" si="55"/>
        <v>44164</v>
      </c>
      <c r="Q417" s="177">
        <f t="shared" si="56"/>
        <v>1569</v>
      </c>
      <c r="R417" s="170">
        <f t="shared" si="58"/>
        <v>1.8175403225806453E-2</v>
      </c>
      <c r="S417" s="170">
        <f t="shared" si="57"/>
        <v>2.135909694656781E-3</v>
      </c>
      <c r="T417" s="170">
        <f t="shared" si="47"/>
        <v>3.0722886154638526E-2</v>
      </c>
      <c r="U417" s="170">
        <f t="shared" si="48"/>
        <v>85028.571428571435</v>
      </c>
      <c r="V417" s="170">
        <f t="shared" si="59"/>
        <v>47707.571428571428</v>
      </c>
      <c r="W417" s="170">
        <f t="shared" si="50"/>
        <v>37321</v>
      </c>
      <c r="X417" s="170">
        <f t="shared" si="51"/>
        <v>1465.7142857142858</v>
      </c>
      <c r="Y417" s="170">
        <f t="shared" si="52"/>
        <v>79.714285714285708</v>
      </c>
    </row>
    <row r="418" spans="1:25" s="170" customFormat="1" x14ac:dyDescent="0.35">
      <c r="A418" s="115">
        <v>44268</v>
      </c>
      <c r="B418" s="170">
        <f t="shared" si="54"/>
        <v>4959766</v>
      </c>
      <c r="C418" s="197">
        <v>7044</v>
      </c>
      <c r="D418" s="197">
        <v>1070</v>
      </c>
      <c r="E418" s="197">
        <v>250</v>
      </c>
      <c r="F418" s="197">
        <v>2090</v>
      </c>
      <c r="G418" s="170">
        <f t="shared" si="60"/>
        <v>604996</v>
      </c>
      <c r="H418" s="197">
        <v>3565</v>
      </c>
      <c r="I418" s="197">
        <v>257</v>
      </c>
      <c r="J418" s="170">
        <v>6628</v>
      </c>
      <c r="K418" s="170">
        <v>26103</v>
      </c>
      <c r="L418" s="197">
        <v>32741</v>
      </c>
      <c r="M418" s="197">
        <v>1225</v>
      </c>
      <c r="N418" s="177">
        <v>9258</v>
      </c>
      <c r="O418" s="197">
        <v>29</v>
      </c>
      <c r="P418" s="177">
        <f t="shared" si="55"/>
        <v>23483</v>
      </c>
      <c r="Q418" s="177">
        <f t="shared" si="56"/>
        <v>1196</v>
      </c>
      <c r="R418" s="170">
        <f t="shared" si="58"/>
        <v>1.8524962470981201E-2</v>
      </c>
      <c r="S418" s="170">
        <f t="shared" si="57"/>
        <v>2.1684231533861944E-3</v>
      </c>
      <c r="T418" s="170">
        <f t="shared" si="47"/>
        <v>3.1272901305654847E-2</v>
      </c>
      <c r="U418" s="170">
        <f t="shared" si="48"/>
        <v>84981.857142857145</v>
      </c>
      <c r="V418" s="170">
        <f t="shared" si="59"/>
        <v>47759.285714285717</v>
      </c>
      <c r="W418" s="170">
        <f t="shared" si="50"/>
        <v>37222.571428571428</v>
      </c>
      <c r="X418" s="170">
        <f t="shared" si="51"/>
        <v>1493.5714285714287</v>
      </c>
      <c r="Y418" s="170">
        <f t="shared" si="52"/>
        <v>80.714285714285708</v>
      </c>
    </row>
    <row r="419" spans="1:25" s="170" customFormat="1" x14ac:dyDescent="0.35">
      <c r="A419" s="115">
        <v>44269</v>
      </c>
      <c r="B419" s="170">
        <f t="shared" si="54"/>
        <v>4965442</v>
      </c>
      <c r="C419" s="197">
        <v>5676</v>
      </c>
      <c r="D419" s="197">
        <v>829</v>
      </c>
      <c r="E419" s="197">
        <v>221</v>
      </c>
      <c r="F419" s="197">
        <v>2047</v>
      </c>
      <c r="G419" s="170">
        <f t="shared" si="60"/>
        <v>607043</v>
      </c>
      <c r="H419" s="197">
        <v>3326</v>
      </c>
      <c r="I419" s="197">
        <v>228</v>
      </c>
      <c r="J419" s="170">
        <v>5344</v>
      </c>
      <c r="K419" s="170">
        <v>30162</v>
      </c>
      <c r="L419" s="197">
        <v>35509</v>
      </c>
      <c r="M419" s="197">
        <v>932</v>
      </c>
      <c r="N419" s="177">
        <v>14682</v>
      </c>
      <c r="O419" s="197">
        <v>27</v>
      </c>
      <c r="P419" s="177">
        <f t="shared" si="55"/>
        <v>20827</v>
      </c>
      <c r="Q419" s="177">
        <f t="shared" si="56"/>
        <v>905</v>
      </c>
      <c r="R419" s="170">
        <f t="shared" si="58"/>
        <v>1.867739143029409E-2</v>
      </c>
      <c r="S419" s="170">
        <f t="shared" si="57"/>
        <v>2.159429573061979E-3</v>
      </c>
      <c r="T419" s="170">
        <f t="shared" si="47"/>
        <v>3.1607961591237327E-2</v>
      </c>
      <c r="U419" s="170">
        <f t="shared" si="48"/>
        <v>84823.71428571429</v>
      </c>
      <c r="V419" s="170">
        <f t="shared" si="59"/>
        <v>47578.428571428572</v>
      </c>
      <c r="W419" s="170">
        <f t="shared" si="50"/>
        <v>37245.285714285717</v>
      </c>
      <c r="X419" s="170">
        <f t="shared" si="51"/>
        <v>1503.8571428571429</v>
      </c>
      <c r="Y419" s="170">
        <f t="shared" si="52"/>
        <v>80.428571428571431</v>
      </c>
    </row>
    <row r="420" spans="1:25" s="170" customFormat="1" x14ac:dyDescent="0.35">
      <c r="A420" s="115">
        <v>44270</v>
      </c>
      <c r="B420" s="170">
        <f t="shared" si="54"/>
        <v>4978554</v>
      </c>
      <c r="C420" s="197">
        <v>13112</v>
      </c>
      <c r="D420" s="197">
        <v>1984</v>
      </c>
      <c r="E420" s="197">
        <v>338</v>
      </c>
      <c r="F420" s="197">
        <v>3431</v>
      </c>
      <c r="G420" s="170">
        <f t="shared" si="60"/>
        <v>610474</v>
      </c>
      <c r="H420" s="197">
        <v>6980</v>
      </c>
      <c r="I420" s="197">
        <v>355</v>
      </c>
      <c r="J420" s="170">
        <v>12172</v>
      </c>
      <c r="K420" s="170">
        <v>112223</v>
      </c>
      <c r="L420" s="197">
        <v>124530</v>
      </c>
      <c r="M420" s="197">
        <v>2255</v>
      </c>
      <c r="N420" s="177">
        <v>56686</v>
      </c>
      <c r="O420" s="197">
        <v>137</v>
      </c>
      <c r="P420" s="177">
        <f t="shared" si="55"/>
        <v>67844</v>
      </c>
      <c r="Q420" s="177">
        <f t="shared" si="56"/>
        <v>2118</v>
      </c>
      <c r="R420" s="170">
        <f t="shared" si="58"/>
        <v>1.9361752798285305E-2</v>
      </c>
      <c r="S420" s="170">
        <f t="shared" si="57"/>
        <v>2.2398146360301215E-3</v>
      </c>
      <c r="T420" s="170">
        <f t="shared" si="47"/>
        <v>3.2841810829710258E-2</v>
      </c>
      <c r="U420" s="170">
        <f t="shared" si="48"/>
        <v>83980</v>
      </c>
      <c r="V420" s="170">
        <f t="shared" si="59"/>
        <v>46987.142857142855</v>
      </c>
      <c r="W420" s="170">
        <f t="shared" si="50"/>
        <v>36992.857142857145</v>
      </c>
      <c r="X420" s="170">
        <f t="shared" si="51"/>
        <v>1543.1428571428571</v>
      </c>
      <c r="Y420" s="170">
        <f t="shared" si="52"/>
        <v>82.857142857142861</v>
      </c>
    </row>
    <row r="421" spans="1:25" s="170" customFormat="1" x14ac:dyDescent="0.35">
      <c r="A421" s="115">
        <v>44271</v>
      </c>
      <c r="B421" s="170">
        <f t="shared" si="54"/>
        <v>4990735</v>
      </c>
      <c r="C421" s="197">
        <v>12181</v>
      </c>
      <c r="D421" s="197">
        <v>1805</v>
      </c>
      <c r="E421" s="197">
        <v>318</v>
      </c>
      <c r="F421" s="197">
        <v>3157</v>
      </c>
      <c r="G421" s="170">
        <f t="shared" si="60"/>
        <v>613631</v>
      </c>
      <c r="H421" s="197">
        <v>5992</v>
      </c>
      <c r="I421" s="197">
        <v>322</v>
      </c>
      <c r="J421" s="170">
        <v>11309</v>
      </c>
      <c r="K421" s="170">
        <v>95754</v>
      </c>
      <c r="L421" s="197">
        <v>107283</v>
      </c>
      <c r="M421" s="197">
        <v>2003</v>
      </c>
      <c r="N421" s="177">
        <v>46654</v>
      </c>
      <c r="O421" s="197">
        <v>134</v>
      </c>
      <c r="P421" s="177">
        <f t="shared" si="55"/>
        <v>60629</v>
      </c>
      <c r="Q421" s="177">
        <f t="shared" si="56"/>
        <v>1869</v>
      </c>
      <c r="R421" s="170">
        <f t="shared" si="58"/>
        <v>1.9763581274271327E-2</v>
      </c>
      <c r="S421" s="170">
        <f t="shared" si="57"/>
        <v>2.2917574550208554E-3</v>
      </c>
      <c r="T421" s="170">
        <f t="shared" si="47"/>
        <v>3.3419804937092672E-2</v>
      </c>
      <c r="U421" s="170">
        <f t="shared" si="48"/>
        <v>83689.28571428571</v>
      </c>
      <c r="V421" s="170">
        <f t="shared" si="59"/>
        <v>46973.857142857145</v>
      </c>
      <c r="W421" s="170">
        <f t="shared" si="50"/>
        <v>36715.428571428572</v>
      </c>
      <c r="X421" s="170">
        <f t="shared" si="51"/>
        <v>1569.8571428571429</v>
      </c>
      <c r="Y421" s="170">
        <f t="shared" si="52"/>
        <v>84.142857142857139</v>
      </c>
    </row>
    <row r="422" spans="1:25" s="170" customFormat="1" x14ac:dyDescent="0.35">
      <c r="A422" s="115">
        <v>44272</v>
      </c>
      <c r="B422" s="170">
        <f t="shared" si="54"/>
        <v>5002239</v>
      </c>
      <c r="C422" s="197">
        <v>11504</v>
      </c>
      <c r="D422" s="197">
        <v>1861</v>
      </c>
      <c r="E422" s="197">
        <v>329</v>
      </c>
      <c r="F422" s="197">
        <v>3385</v>
      </c>
      <c r="G422" s="170">
        <f t="shared" si="60"/>
        <v>617016</v>
      </c>
      <c r="H422" s="197">
        <v>6487</v>
      </c>
      <c r="I422" s="197">
        <v>336</v>
      </c>
      <c r="J422" s="170">
        <v>10603</v>
      </c>
      <c r="K422" s="170">
        <v>79903</v>
      </c>
      <c r="L422" s="197">
        <v>90760</v>
      </c>
      <c r="M422" s="197">
        <v>2032</v>
      </c>
      <c r="N422" s="177">
        <v>37790</v>
      </c>
      <c r="O422" s="197">
        <v>102</v>
      </c>
      <c r="P422" s="177">
        <f t="shared" si="55"/>
        <v>52970</v>
      </c>
      <c r="Q422" s="177">
        <f t="shared" si="56"/>
        <v>1930</v>
      </c>
      <c r="R422" s="170">
        <f t="shared" si="58"/>
        <v>2.0302106548488186E-2</v>
      </c>
      <c r="S422" s="170">
        <f t="shared" si="57"/>
        <v>2.3466621155643821E-3</v>
      </c>
      <c r="T422" s="170">
        <f t="shared" si="47"/>
        <v>3.4426469601088659E-2</v>
      </c>
      <c r="U422" s="170">
        <f t="shared" si="48"/>
        <v>83650.71428571429</v>
      </c>
      <c r="V422" s="170">
        <f t="shared" si="59"/>
        <v>46820.285714285717</v>
      </c>
      <c r="W422" s="170">
        <f t="shared" si="50"/>
        <v>36830.428571428572</v>
      </c>
      <c r="X422" s="170">
        <f t="shared" si="51"/>
        <v>1611.8571428571429</v>
      </c>
      <c r="Y422" s="170">
        <f t="shared" si="52"/>
        <v>86.428571428571431</v>
      </c>
    </row>
    <row r="423" spans="1:25" s="170" customFormat="1" x14ac:dyDescent="0.35">
      <c r="A423" s="115">
        <v>44273</v>
      </c>
      <c r="B423" s="170">
        <f t="shared" si="54"/>
        <v>5013422</v>
      </c>
      <c r="C423" s="197">
        <v>11183</v>
      </c>
      <c r="D423" s="197">
        <v>1925</v>
      </c>
      <c r="E423" s="197">
        <v>324</v>
      </c>
      <c r="F423" s="197">
        <v>3327</v>
      </c>
      <c r="G423" s="170">
        <f t="shared" si="60"/>
        <v>620343</v>
      </c>
      <c r="H423" s="197">
        <v>6101</v>
      </c>
      <c r="I423" s="197">
        <v>334</v>
      </c>
      <c r="J423" s="170">
        <v>10197</v>
      </c>
      <c r="K423" s="170">
        <v>99445</v>
      </c>
      <c r="L423" s="197">
        <v>110010</v>
      </c>
      <c r="M423" s="197">
        <v>2161</v>
      </c>
      <c r="N423" s="177">
        <v>50956</v>
      </c>
      <c r="O423" s="197">
        <v>101</v>
      </c>
      <c r="P423" s="177">
        <f t="shared" si="55"/>
        <v>59054</v>
      </c>
      <c r="Q423" s="177">
        <f t="shared" si="56"/>
        <v>2060</v>
      </c>
      <c r="R423" s="170">
        <f t="shared" si="58"/>
        <v>2.0964769202887399E-2</v>
      </c>
      <c r="S423" s="170">
        <f t="shared" si="57"/>
        <v>2.4031416681319969E-3</v>
      </c>
      <c r="T423" s="170">
        <f t="shared" si="47"/>
        <v>3.5404336552462071E-2</v>
      </c>
      <c r="U423" s="170">
        <f t="shared" si="48"/>
        <v>83555.142857142855</v>
      </c>
      <c r="V423" s="170">
        <f t="shared" si="59"/>
        <v>46995.857142857145</v>
      </c>
      <c r="W423" s="170">
        <f t="shared" si="50"/>
        <v>36559.285714285717</v>
      </c>
      <c r="X423" s="170">
        <f t="shared" si="51"/>
        <v>1663.8571428571429</v>
      </c>
      <c r="Y423" s="170">
        <f t="shared" si="52"/>
        <v>87.857142857142861</v>
      </c>
    </row>
    <row r="424" spans="1:25" s="170" customFormat="1" x14ac:dyDescent="0.35">
      <c r="A424" s="115">
        <v>44274</v>
      </c>
      <c r="B424" s="170">
        <f t="shared" si="54"/>
        <v>5024234</v>
      </c>
      <c r="C424" s="197">
        <v>10812</v>
      </c>
      <c r="D424" s="197">
        <v>1748</v>
      </c>
      <c r="E424" s="197">
        <v>313</v>
      </c>
      <c r="F424" s="197">
        <v>3098</v>
      </c>
      <c r="G424" s="170">
        <f t="shared" si="60"/>
        <v>623441</v>
      </c>
      <c r="H424" s="197">
        <v>6084</v>
      </c>
      <c r="I424" s="197">
        <v>322</v>
      </c>
      <c r="J424" s="170">
        <v>9969</v>
      </c>
      <c r="K424" s="170">
        <v>75404</v>
      </c>
      <c r="L424" s="197">
        <v>85611</v>
      </c>
      <c r="M424" s="197">
        <v>1986</v>
      </c>
      <c r="N424" s="177">
        <v>38270</v>
      </c>
      <c r="O424" s="197">
        <v>61</v>
      </c>
      <c r="P424" s="177">
        <f t="shared" si="55"/>
        <v>47341</v>
      </c>
      <c r="Q424" s="177">
        <f t="shared" si="56"/>
        <v>1925</v>
      </c>
      <c r="R424" s="170">
        <f t="shared" si="58"/>
        <v>2.1475196267674322E-2</v>
      </c>
      <c r="S424" s="170">
        <f t="shared" si="57"/>
        <v>2.3240632963161039E-3</v>
      </c>
      <c r="T424" s="170">
        <f t="shared" si="47"/>
        <v>3.6137504967665018E-2</v>
      </c>
      <c r="U424" s="170">
        <f t="shared" si="48"/>
        <v>83777.71428571429</v>
      </c>
      <c r="V424" s="170">
        <f t="shared" si="59"/>
        <v>47449.714285714283</v>
      </c>
      <c r="W424" s="170">
        <f t="shared" si="50"/>
        <v>36328</v>
      </c>
      <c r="X424" s="170">
        <f t="shared" si="51"/>
        <v>1714.7142857142858</v>
      </c>
      <c r="Y424" s="170">
        <f t="shared" si="52"/>
        <v>84.428571428571431</v>
      </c>
    </row>
    <row r="425" spans="1:25" s="170" customFormat="1" x14ac:dyDescent="0.35">
      <c r="A425" s="115">
        <v>44275</v>
      </c>
      <c r="B425" s="170">
        <f t="shared" si="54"/>
        <v>5031347</v>
      </c>
      <c r="C425" s="197">
        <v>7113</v>
      </c>
      <c r="D425" s="197">
        <v>1233</v>
      </c>
      <c r="E425" s="197">
        <v>254</v>
      </c>
      <c r="F425" s="197">
        <v>2234</v>
      </c>
      <c r="G425" s="170">
        <f t="shared" si="60"/>
        <v>625675</v>
      </c>
      <c r="H425" s="197">
        <v>3687</v>
      </c>
      <c r="I425" s="197">
        <v>266</v>
      </c>
      <c r="J425" s="170">
        <v>6569</v>
      </c>
      <c r="K425" s="170">
        <v>27157</v>
      </c>
      <c r="L425" s="197">
        <v>33745</v>
      </c>
      <c r="M425" s="197">
        <v>1385</v>
      </c>
      <c r="N425" s="177">
        <v>9250</v>
      </c>
      <c r="O425" s="197">
        <v>21</v>
      </c>
      <c r="P425" s="177">
        <f t="shared" si="55"/>
        <v>24495</v>
      </c>
      <c r="Q425" s="177">
        <f t="shared" si="56"/>
        <v>1364</v>
      </c>
      <c r="R425" s="170">
        <f t="shared" si="58"/>
        <v>2.171085781209571E-2</v>
      </c>
      <c r="S425" s="170">
        <f t="shared" si="57"/>
        <v>2.2926760208896997E-3</v>
      </c>
      <c r="T425" s="170">
        <f t="shared" si="47"/>
        <v>3.6531996638251893E-2</v>
      </c>
      <c r="U425" s="170">
        <f t="shared" si="48"/>
        <v>83921.142857142855</v>
      </c>
      <c r="V425" s="170">
        <f t="shared" si="59"/>
        <v>47594.285714285717</v>
      </c>
      <c r="W425" s="170">
        <f t="shared" si="50"/>
        <v>36326.857142857145</v>
      </c>
      <c r="X425" s="170">
        <f t="shared" si="51"/>
        <v>1738.7142857142858</v>
      </c>
      <c r="Y425" s="170">
        <f t="shared" si="52"/>
        <v>83.285714285714292</v>
      </c>
    </row>
    <row r="426" spans="1:25" s="170" customFormat="1" x14ac:dyDescent="0.35">
      <c r="A426" s="115">
        <v>44276</v>
      </c>
      <c r="B426" s="170">
        <f t="shared" si="54"/>
        <v>5037820</v>
      </c>
      <c r="C426" s="197">
        <v>6473</v>
      </c>
      <c r="D426" s="197">
        <v>1042</v>
      </c>
      <c r="E426" s="197">
        <v>256</v>
      </c>
      <c r="F426" s="197">
        <v>2096</v>
      </c>
      <c r="G426" s="170">
        <f t="shared" si="60"/>
        <v>627771</v>
      </c>
      <c r="H426" s="197">
        <v>3265</v>
      </c>
      <c r="I426" s="197">
        <v>263</v>
      </c>
      <c r="J426" s="170">
        <v>5983</v>
      </c>
      <c r="K426" s="170">
        <v>33842</v>
      </c>
      <c r="L426" s="197">
        <v>39838</v>
      </c>
      <c r="M426" s="197">
        <v>1197</v>
      </c>
      <c r="N426" s="177">
        <v>15839</v>
      </c>
      <c r="O426" s="197">
        <v>23</v>
      </c>
      <c r="P426" s="177">
        <f t="shared" si="55"/>
        <v>23999</v>
      </c>
      <c r="Q426" s="177">
        <f t="shared" si="56"/>
        <v>1174</v>
      </c>
      <c r="R426" s="170">
        <f t="shared" si="58"/>
        <v>2.1999841156381542E-2</v>
      </c>
      <c r="S426" s="170">
        <f t="shared" si="57"/>
        <v>2.2666327389457611E-3</v>
      </c>
      <c r="T426" s="170">
        <f t="shared" si="47"/>
        <v>3.6987262585778335E-2</v>
      </c>
      <c r="U426" s="170">
        <f t="shared" si="48"/>
        <v>84539.571428571435</v>
      </c>
      <c r="V426" s="170">
        <f t="shared" si="59"/>
        <v>48047.428571428572</v>
      </c>
      <c r="W426" s="170">
        <f t="shared" si="50"/>
        <v>36492.142857142855</v>
      </c>
      <c r="X426" s="170">
        <f t="shared" si="51"/>
        <v>1777.1428571428571</v>
      </c>
      <c r="Y426" s="170">
        <f t="shared" ref="Y426:Y489" si="61">AVERAGE(O420:O426)</f>
        <v>82.714285714285708</v>
      </c>
    </row>
    <row r="427" spans="1:25" s="170" customFormat="1" x14ac:dyDescent="0.35">
      <c r="A427" s="115">
        <v>44277</v>
      </c>
      <c r="B427" s="170">
        <f t="shared" si="54"/>
        <v>5051684</v>
      </c>
      <c r="C427" s="197">
        <v>13864</v>
      </c>
      <c r="D427" s="197">
        <v>2369</v>
      </c>
      <c r="E427" s="197">
        <v>437</v>
      </c>
      <c r="F427" s="197">
        <v>3818</v>
      </c>
      <c r="G427" s="170">
        <f t="shared" si="60"/>
        <v>631589</v>
      </c>
      <c r="H427" s="197">
        <v>7587</v>
      </c>
      <c r="I427" s="197">
        <v>446</v>
      </c>
      <c r="J427" s="170">
        <v>12754</v>
      </c>
      <c r="K427" s="170">
        <v>115215</v>
      </c>
      <c r="L427" s="197">
        <v>128170</v>
      </c>
      <c r="M427" s="197">
        <v>2662</v>
      </c>
      <c r="N427" s="177">
        <v>59614</v>
      </c>
      <c r="O427" s="197">
        <v>196</v>
      </c>
      <c r="P427" s="177">
        <f t="shared" si="55"/>
        <v>68556</v>
      </c>
      <c r="Q427" s="177">
        <f t="shared" si="56"/>
        <v>2466</v>
      </c>
      <c r="R427" s="170">
        <f t="shared" si="58"/>
        <v>2.2548902701803947E-2</v>
      </c>
      <c r="S427" s="170">
        <f t="shared" si="57"/>
        <v>2.4692982625893574E-3</v>
      </c>
      <c r="T427" s="170">
        <f t="shared" si="47"/>
        <v>3.7941633733281112E-2</v>
      </c>
      <c r="U427" s="170">
        <f t="shared" si="48"/>
        <v>85059.571428571435</v>
      </c>
      <c r="V427" s="170">
        <f t="shared" si="59"/>
        <v>48149.142857142855</v>
      </c>
      <c r="W427" s="170">
        <f t="shared" si="50"/>
        <v>36910.428571428572</v>
      </c>
      <c r="X427" s="170">
        <f t="shared" si="51"/>
        <v>1826.8571428571429</v>
      </c>
      <c r="Y427" s="170">
        <f t="shared" si="61"/>
        <v>91.142857142857139</v>
      </c>
    </row>
    <row r="428" spans="1:25" s="170" customFormat="1" x14ac:dyDescent="0.35">
      <c r="A428" s="115">
        <v>44278</v>
      </c>
      <c r="B428" s="170">
        <f t="shared" si="54"/>
        <v>5064202</v>
      </c>
      <c r="C428" s="197">
        <v>12518</v>
      </c>
      <c r="D428" s="197">
        <v>2116</v>
      </c>
      <c r="E428" s="197">
        <v>388</v>
      </c>
      <c r="F428" s="197">
        <v>3374</v>
      </c>
      <c r="G428" s="170">
        <f t="shared" si="60"/>
        <v>634963</v>
      </c>
      <c r="H428" s="197">
        <v>6227</v>
      </c>
      <c r="I428" s="197">
        <v>395</v>
      </c>
      <c r="J428" s="170">
        <v>11404</v>
      </c>
      <c r="K428" s="170">
        <v>93946</v>
      </c>
      <c r="L428" s="197">
        <v>105611</v>
      </c>
      <c r="M428" s="197">
        <v>2311</v>
      </c>
      <c r="N428" s="177">
        <v>47123</v>
      </c>
      <c r="O428" s="197">
        <v>181</v>
      </c>
      <c r="P428" s="177">
        <f t="shared" si="55"/>
        <v>58488</v>
      </c>
      <c r="Q428" s="177">
        <f t="shared" si="56"/>
        <v>2130</v>
      </c>
      <c r="R428" s="170">
        <f t="shared" si="58"/>
        <v>2.3131142156986584E-2</v>
      </c>
      <c r="S428" s="170">
        <f t="shared" si="57"/>
        <v>2.6464020522171828E-3</v>
      </c>
      <c r="T428" s="170">
        <f t="shared" si="47"/>
        <v>3.8963520780643947E-2</v>
      </c>
      <c r="U428" s="170">
        <f t="shared" si="48"/>
        <v>84820.71428571429</v>
      </c>
      <c r="V428" s="170">
        <f t="shared" si="59"/>
        <v>47843.285714285717</v>
      </c>
      <c r="W428" s="170">
        <f t="shared" si="50"/>
        <v>36977.428571428572</v>
      </c>
      <c r="X428" s="170">
        <f t="shared" si="51"/>
        <v>1864.1428571428571</v>
      </c>
      <c r="Y428" s="170">
        <f t="shared" si="61"/>
        <v>97.857142857142861</v>
      </c>
    </row>
    <row r="429" spans="1:25" s="170" customFormat="1" x14ac:dyDescent="0.35">
      <c r="A429" s="115">
        <v>44279</v>
      </c>
      <c r="B429" s="170">
        <f t="shared" si="54"/>
        <v>5076413</v>
      </c>
      <c r="C429" s="197">
        <v>12211</v>
      </c>
      <c r="D429" s="197">
        <v>2282</v>
      </c>
      <c r="E429" s="197">
        <v>371</v>
      </c>
      <c r="F429" s="197">
        <v>3341</v>
      </c>
      <c r="G429" s="170">
        <f t="shared" si="60"/>
        <v>638304</v>
      </c>
      <c r="H429" s="197">
        <v>5968</v>
      </c>
      <c r="I429" s="197">
        <v>378</v>
      </c>
      <c r="J429" s="170">
        <v>11060</v>
      </c>
      <c r="K429" s="170">
        <v>80887</v>
      </c>
      <c r="L429" s="197">
        <v>92192</v>
      </c>
      <c r="M429" s="197">
        <v>2531</v>
      </c>
      <c r="N429" s="177">
        <v>37248</v>
      </c>
      <c r="O429" s="197">
        <v>187</v>
      </c>
      <c r="P429" s="177">
        <f t="shared" si="55"/>
        <v>54944</v>
      </c>
      <c r="Q429" s="177">
        <f t="shared" si="56"/>
        <v>2344</v>
      </c>
      <c r="R429" s="170">
        <f t="shared" si="58"/>
        <v>2.3913894522133751E-2</v>
      </c>
      <c r="S429" s="170">
        <f t="shared" si="57"/>
        <v>2.981029810298103E-3</v>
      </c>
      <c r="T429" s="170">
        <f t="shared" si="47"/>
        <v>3.9964141214746035E-2</v>
      </c>
      <c r="U429" s="170">
        <f t="shared" si="48"/>
        <v>85025.28571428571</v>
      </c>
      <c r="V429" s="170">
        <f t="shared" si="59"/>
        <v>48125.285714285717</v>
      </c>
      <c r="W429" s="170">
        <f t="shared" si="50"/>
        <v>36900</v>
      </c>
      <c r="X429" s="170">
        <f t="shared" si="51"/>
        <v>1923.2857142857142</v>
      </c>
      <c r="Y429" s="170">
        <f t="shared" si="61"/>
        <v>110</v>
      </c>
    </row>
    <row r="430" spans="1:25" s="170" customFormat="1" x14ac:dyDescent="0.35">
      <c r="A430" s="115">
        <v>44280</v>
      </c>
      <c r="B430" s="170">
        <f t="shared" si="54"/>
        <v>5088422</v>
      </c>
      <c r="C430" s="197">
        <v>12009</v>
      </c>
      <c r="D430" s="197">
        <v>2380</v>
      </c>
      <c r="E430" s="197">
        <v>370</v>
      </c>
      <c r="F430" s="197">
        <v>3305</v>
      </c>
      <c r="G430" s="170">
        <f t="shared" si="60"/>
        <v>641609</v>
      </c>
      <c r="H430" s="197">
        <v>6176</v>
      </c>
      <c r="I430" s="197">
        <v>389</v>
      </c>
      <c r="J430" s="170">
        <v>10737</v>
      </c>
      <c r="K430" s="170">
        <v>103253</v>
      </c>
      <c r="L430" s="197">
        <v>114291</v>
      </c>
      <c r="M430" s="197">
        <v>2663</v>
      </c>
      <c r="N430" s="177">
        <v>52675</v>
      </c>
      <c r="O430" s="197">
        <v>133</v>
      </c>
      <c r="P430" s="177">
        <f t="shared" si="55"/>
        <v>61616</v>
      </c>
      <c r="Q430" s="177">
        <f t="shared" si="56"/>
        <v>2530</v>
      </c>
      <c r="R430" s="170">
        <f t="shared" si="58"/>
        <v>2.4580537752436366E-2</v>
      </c>
      <c r="S430" s="170">
        <f t="shared" si="57"/>
        <v>3.0843899868855736E-3</v>
      </c>
      <c r="T430" s="170">
        <f t="shared" si="47"/>
        <v>4.1047139544955057E-2</v>
      </c>
      <c r="U430" s="170">
        <f t="shared" si="48"/>
        <v>85636.857142857145</v>
      </c>
      <c r="V430" s="170">
        <f t="shared" si="59"/>
        <v>48491.285714285717</v>
      </c>
      <c r="W430" s="170">
        <f t="shared" si="50"/>
        <v>37145.571428571428</v>
      </c>
      <c r="X430" s="170">
        <f t="shared" si="51"/>
        <v>1990.4285714285713</v>
      </c>
      <c r="Y430" s="170">
        <f t="shared" si="61"/>
        <v>114.57142857142857</v>
      </c>
    </row>
    <row r="431" spans="1:25" s="170" customFormat="1" x14ac:dyDescent="0.35">
      <c r="A431" s="115">
        <v>44281</v>
      </c>
      <c r="B431" s="170">
        <f t="shared" si="54"/>
        <v>5099940</v>
      </c>
      <c r="C431" s="197">
        <v>11518</v>
      </c>
      <c r="D431" s="197">
        <v>2140</v>
      </c>
      <c r="E431" s="197">
        <v>343</v>
      </c>
      <c r="F431" s="197">
        <v>3206</v>
      </c>
      <c r="G431" s="170">
        <f t="shared" si="60"/>
        <v>644815</v>
      </c>
      <c r="H431" s="197">
        <v>6416</v>
      </c>
      <c r="I431" s="197">
        <v>355</v>
      </c>
      <c r="J431" s="170">
        <v>10405</v>
      </c>
      <c r="K431" s="170">
        <v>77246</v>
      </c>
      <c r="L431" s="197">
        <v>87894</v>
      </c>
      <c r="M431" s="197">
        <v>2419</v>
      </c>
      <c r="N431" s="177">
        <v>37314</v>
      </c>
      <c r="O431" s="197">
        <v>117</v>
      </c>
      <c r="P431" s="177">
        <f t="shared" si="55"/>
        <v>50580</v>
      </c>
      <c r="Q431" s="177">
        <f t="shared" si="56"/>
        <v>2302</v>
      </c>
      <c r="R431" s="170">
        <f t="shared" si="58"/>
        <v>2.5206858100079603E-2</v>
      </c>
      <c r="S431" s="170">
        <f t="shared" si="57"/>
        <v>3.3119357067585876E-3</v>
      </c>
      <c r="T431" s="170">
        <f t="shared" si="47"/>
        <v>4.1759319244305149E-2</v>
      </c>
      <c r="U431" s="170">
        <f t="shared" si="48"/>
        <v>85963</v>
      </c>
      <c r="V431" s="170">
        <f t="shared" si="59"/>
        <v>48954</v>
      </c>
      <c r="W431" s="170">
        <f t="shared" si="50"/>
        <v>37009</v>
      </c>
      <c r="X431" s="170">
        <f t="shared" si="51"/>
        <v>2044.2857142857142</v>
      </c>
      <c r="Y431" s="170">
        <f t="shared" si="61"/>
        <v>122.57142857142857</v>
      </c>
    </row>
    <row r="432" spans="1:25" s="170" customFormat="1" x14ac:dyDescent="0.35">
      <c r="A432" s="115">
        <v>44282</v>
      </c>
      <c r="B432" s="170">
        <f t="shared" si="54"/>
        <v>5107494</v>
      </c>
      <c r="C432" s="197">
        <v>7554</v>
      </c>
      <c r="D432" s="197">
        <v>1396</v>
      </c>
      <c r="E432" s="197">
        <v>268</v>
      </c>
      <c r="F432" s="197">
        <v>2140</v>
      </c>
      <c r="G432" s="170">
        <f t="shared" si="60"/>
        <v>646955</v>
      </c>
      <c r="H432" s="197">
        <v>3704</v>
      </c>
      <c r="I432" s="197">
        <v>280</v>
      </c>
      <c r="J432" s="170">
        <v>6885</v>
      </c>
      <c r="K432" s="170">
        <v>27742</v>
      </c>
      <c r="L432" s="197">
        <v>34677</v>
      </c>
      <c r="M432" s="197">
        <v>1638</v>
      </c>
      <c r="N432" s="177">
        <v>9919</v>
      </c>
      <c r="O432" s="197">
        <v>46</v>
      </c>
      <c r="P432" s="177">
        <f t="shared" si="55"/>
        <v>24758</v>
      </c>
      <c r="Q432" s="177">
        <f t="shared" si="56"/>
        <v>1592</v>
      </c>
      <c r="R432" s="170">
        <f t="shared" si="58"/>
        <v>2.5587673580863918E-2</v>
      </c>
      <c r="S432" s="170">
        <f t="shared" si="57"/>
        <v>3.3996581091278702E-3</v>
      </c>
      <c r="T432" s="170">
        <f t="shared" si="47"/>
        <v>4.2392131591148331E-2</v>
      </c>
      <c r="U432" s="170">
        <f t="shared" si="48"/>
        <v>86096.142857142855</v>
      </c>
      <c r="V432" s="170">
        <f t="shared" si="59"/>
        <v>48991.571428571428</v>
      </c>
      <c r="W432" s="170">
        <f t="shared" si="50"/>
        <v>37104.571428571428</v>
      </c>
      <c r="X432" s="170">
        <f t="shared" si="51"/>
        <v>2076.8571428571427</v>
      </c>
      <c r="Y432" s="170">
        <f t="shared" si="61"/>
        <v>126.14285714285714</v>
      </c>
    </row>
    <row r="433" spans="1:25" s="170" customFormat="1" x14ac:dyDescent="0.35">
      <c r="A433" s="115">
        <v>44283</v>
      </c>
      <c r="B433" s="170">
        <f t="shared" si="54"/>
        <v>5114463</v>
      </c>
      <c r="C433" s="197">
        <v>6969</v>
      </c>
      <c r="D433" s="197">
        <v>1125</v>
      </c>
      <c r="E433" s="197">
        <v>240</v>
      </c>
      <c r="F433" s="197">
        <v>1927</v>
      </c>
      <c r="G433" s="170">
        <f t="shared" si="60"/>
        <v>648882</v>
      </c>
      <c r="H433" s="197">
        <v>3026</v>
      </c>
      <c r="I433" s="197">
        <v>250</v>
      </c>
      <c r="J433" s="170">
        <v>6446</v>
      </c>
      <c r="K433" s="170">
        <v>32872</v>
      </c>
      <c r="L433" s="197">
        <v>39354</v>
      </c>
      <c r="M433" s="197">
        <v>1263</v>
      </c>
      <c r="N433" s="177">
        <v>14631</v>
      </c>
      <c r="O433" s="197">
        <v>33</v>
      </c>
      <c r="P433" s="177">
        <f t="shared" si="55"/>
        <v>24723</v>
      </c>
      <c r="Q433" s="177">
        <f t="shared" si="56"/>
        <v>1230</v>
      </c>
      <c r="R433" s="170">
        <f t="shared" si="58"/>
        <v>2.5717839415864453E-2</v>
      </c>
      <c r="S433" s="170">
        <f t="shared" si="57"/>
        <v>3.4542247528275903E-3</v>
      </c>
      <c r="T433" s="170">
        <f t="shared" si="47"/>
        <v>4.2465773354865934E-2</v>
      </c>
      <c r="U433" s="170">
        <f t="shared" si="48"/>
        <v>86027</v>
      </c>
      <c r="V433" s="170">
        <f t="shared" si="59"/>
        <v>49095</v>
      </c>
      <c r="W433" s="170">
        <f t="shared" si="50"/>
        <v>36932</v>
      </c>
      <c r="X433" s="170">
        <f t="shared" si="51"/>
        <v>2084.8571428571427</v>
      </c>
      <c r="Y433" s="170">
        <f t="shared" si="61"/>
        <v>127.57142857142857</v>
      </c>
    </row>
    <row r="434" spans="1:25" s="170" customFormat="1" x14ac:dyDescent="0.35">
      <c r="A434" s="115">
        <v>44284</v>
      </c>
      <c r="B434" s="170">
        <f t="shared" si="54"/>
        <v>5128773</v>
      </c>
      <c r="C434" s="197">
        <v>14310</v>
      </c>
      <c r="D434" s="197">
        <v>2600</v>
      </c>
      <c r="E434" s="197">
        <v>430</v>
      </c>
      <c r="F434" s="197">
        <v>4150</v>
      </c>
      <c r="G434" s="170">
        <f t="shared" si="60"/>
        <v>653032</v>
      </c>
      <c r="H434" s="197">
        <v>7795</v>
      </c>
      <c r="I434" s="197">
        <v>443</v>
      </c>
      <c r="J434" s="170">
        <v>12904</v>
      </c>
      <c r="K434" s="170">
        <v>120767</v>
      </c>
      <c r="L434" s="197">
        <v>133971</v>
      </c>
      <c r="M434" s="197">
        <v>2835</v>
      </c>
      <c r="N434" s="177">
        <v>59259</v>
      </c>
      <c r="O434" s="197">
        <v>215</v>
      </c>
      <c r="P434" s="177">
        <f t="shared" si="55"/>
        <v>74712</v>
      </c>
      <c r="Q434" s="177">
        <f t="shared" si="56"/>
        <v>2620</v>
      </c>
      <c r="R434" s="170">
        <f t="shared" si="58"/>
        <v>2.5757002582279313E-2</v>
      </c>
      <c r="S434" s="170">
        <f t="shared" si="57"/>
        <v>3.532569750822136E-3</v>
      </c>
      <c r="T434" s="170">
        <f t="shared" si="47"/>
        <v>4.2158704022914578E-2</v>
      </c>
      <c r="U434" s="170">
        <f t="shared" si="48"/>
        <v>86855.71428571429</v>
      </c>
      <c r="V434" s="170">
        <f t="shared" si="59"/>
        <v>49974.428571428572</v>
      </c>
      <c r="W434" s="170">
        <f t="shared" si="50"/>
        <v>36881.285714285717</v>
      </c>
      <c r="X434" s="170">
        <f t="shared" si="51"/>
        <v>2106.8571428571427</v>
      </c>
      <c r="Y434" s="170">
        <f t="shared" si="61"/>
        <v>130.28571428571428</v>
      </c>
    </row>
    <row r="435" spans="1:25" s="170" customFormat="1" x14ac:dyDescent="0.35">
      <c r="A435" s="115">
        <v>44285</v>
      </c>
      <c r="B435" s="170">
        <f t="shared" si="54"/>
        <v>5141834</v>
      </c>
      <c r="C435" s="197">
        <v>13061</v>
      </c>
      <c r="D435" s="197">
        <v>2304</v>
      </c>
      <c r="E435" s="197">
        <v>360</v>
      </c>
      <c r="F435" s="197">
        <v>3409</v>
      </c>
      <c r="G435" s="170">
        <f t="shared" si="60"/>
        <v>656441</v>
      </c>
      <c r="H435" s="197">
        <v>5904</v>
      </c>
      <c r="I435" s="197">
        <v>383</v>
      </c>
      <c r="J435" s="170">
        <v>11868</v>
      </c>
      <c r="K435" s="170">
        <v>96515</v>
      </c>
      <c r="L435" s="197">
        <v>108948</v>
      </c>
      <c r="M435" s="197">
        <v>2578</v>
      </c>
      <c r="N435" s="177">
        <v>46800</v>
      </c>
      <c r="O435" s="197">
        <v>144</v>
      </c>
      <c r="P435" s="177">
        <f t="shared" si="55"/>
        <v>62148</v>
      </c>
      <c r="Q435" s="177">
        <f t="shared" si="56"/>
        <v>2434</v>
      </c>
      <c r="R435" s="170">
        <f t="shared" si="58"/>
        <v>2.6053159765559185E-2</v>
      </c>
      <c r="S435" s="170">
        <f t="shared" si="57"/>
        <v>3.3934984448081413E-3</v>
      </c>
      <c r="T435" s="170">
        <f t="shared" si="47"/>
        <v>4.258220385254087E-2</v>
      </c>
      <c r="U435" s="170">
        <f t="shared" si="48"/>
        <v>87332.428571428565</v>
      </c>
      <c r="V435" s="170">
        <f t="shared" si="59"/>
        <v>50497.285714285717</v>
      </c>
      <c r="W435" s="170">
        <f t="shared" si="50"/>
        <v>36835.142857142855</v>
      </c>
      <c r="X435" s="170">
        <f t="shared" si="51"/>
        <v>2150.2857142857142</v>
      </c>
      <c r="Y435" s="170">
        <f t="shared" si="61"/>
        <v>125</v>
      </c>
    </row>
    <row r="436" spans="1:25" s="170" customFormat="1" x14ac:dyDescent="0.35">
      <c r="A436" s="115">
        <v>44286</v>
      </c>
      <c r="B436" s="170">
        <f t="shared" si="54"/>
        <v>5154963</v>
      </c>
      <c r="C436" s="197">
        <v>13129</v>
      </c>
      <c r="D436" s="197">
        <v>2338</v>
      </c>
      <c r="E436" s="197">
        <v>399</v>
      </c>
      <c r="F436" s="197">
        <v>3716</v>
      </c>
      <c r="G436" s="170">
        <f t="shared" si="60"/>
        <v>660157</v>
      </c>
      <c r="H436" s="197">
        <v>6844</v>
      </c>
      <c r="I436" s="197">
        <v>408</v>
      </c>
      <c r="J436" s="170">
        <v>11849</v>
      </c>
      <c r="K436" s="170">
        <v>84428</v>
      </c>
      <c r="L436" s="197">
        <v>97042</v>
      </c>
      <c r="M436" s="197">
        <v>2610</v>
      </c>
      <c r="N436" s="177">
        <v>39640</v>
      </c>
      <c r="O436" s="197">
        <v>152</v>
      </c>
      <c r="P436" s="177">
        <f t="shared" si="55"/>
        <v>57402</v>
      </c>
      <c r="Q436" s="177">
        <f t="shared" si="56"/>
        <v>2458</v>
      </c>
      <c r="R436" s="170">
        <f t="shared" si="58"/>
        <v>2.5976302263797577E-2</v>
      </c>
      <c r="S436" s="170">
        <f t="shared" si="57"/>
        <v>3.2278145389989165E-3</v>
      </c>
      <c r="T436" s="170">
        <f t="shared" si="47"/>
        <v>4.2608424477227839E-2</v>
      </c>
      <c r="U436" s="170">
        <f t="shared" si="48"/>
        <v>88025.28571428571</v>
      </c>
      <c r="V436" s="170">
        <f t="shared" si="59"/>
        <v>50848.428571428572</v>
      </c>
      <c r="W436" s="170">
        <f t="shared" si="50"/>
        <v>37176.857142857145</v>
      </c>
      <c r="X436" s="170">
        <f t="shared" si="51"/>
        <v>2166.5714285714284</v>
      </c>
      <c r="Y436" s="170">
        <f t="shared" si="61"/>
        <v>120</v>
      </c>
    </row>
    <row r="437" spans="1:25" s="170" customFormat="1" x14ac:dyDescent="0.35">
      <c r="A437" s="115">
        <v>44287</v>
      </c>
      <c r="B437" s="170">
        <f t="shared" si="54"/>
        <v>5166925</v>
      </c>
      <c r="C437" s="197">
        <v>11962</v>
      </c>
      <c r="D437" s="197">
        <v>2242</v>
      </c>
      <c r="E437" s="197">
        <v>364</v>
      </c>
      <c r="F437" s="197">
        <v>3292</v>
      </c>
      <c r="G437" s="170">
        <f t="shared" si="60"/>
        <v>663449</v>
      </c>
      <c r="H437" s="197">
        <v>6484</v>
      </c>
      <c r="I437" s="197">
        <v>371</v>
      </c>
      <c r="J437" s="170">
        <v>10657</v>
      </c>
      <c r="K437" s="170">
        <v>103266</v>
      </c>
      <c r="L437" s="197">
        <v>115165</v>
      </c>
      <c r="M437" s="197">
        <v>2524</v>
      </c>
      <c r="N437" s="177">
        <v>50046</v>
      </c>
      <c r="O437" s="197">
        <v>156</v>
      </c>
      <c r="P437" s="177">
        <f t="shared" si="55"/>
        <v>65119</v>
      </c>
      <c r="Q437" s="177">
        <f t="shared" si="56"/>
        <v>2368</v>
      </c>
      <c r="R437" s="170">
        <f t="shared" si="58"/>
        <v>2.571424404141635E-2</v>
      </c>
      <c r="S437" s="170">
        <f t="shared" si="57"/>
        <v>3.3500382362417463E-3</v>
      </c>
      <c r="T437" s="170">
        <f t="shared" si="47"/>
        <v>4.1742478619638215E-2</v>
      </c>
      <c r="U437" s="170">
        <f t="shared" si="48"/>
        <v>88150.142857142855</v>
      </c>
      <c r="V437" s="170">
        <f t="shared" si="59"/>
        <v>51348.857142857145</v>
      </c>
      <c r="W437" s="170">
        <f t="shared" si="50"/>
        <v>36801.285714285717</v>
      </c>
      <c r="X437" s="170">
        <f t="shared" si="51"/>
        <v>2143.4285714285716</v>
      </c>
      <c r="Y437" s="170">
        <f t="shared" si="61"/>
        <v>123.28571428571429</v>
      </c>
    </row>
    <row r="438" spans="1:25" s="170" customFormat="1" x14ac:dyDescent="0.35">
      <c r="A438" s="115">
        <v>44288</v>
      </c>
      <c r="B438" s="170">
        <f t="shared" si="54"/>
        <v>5177850</v>
      </c>
      <c r="C438" s="197">
        <v>10925</v>
      </c>
      <c r="D438" s="197">
        <v>1872</v>
      </c>
      <c r="E438" s="197">
        <v>285</v>
      </c>
      <c r="F438" s="197">
        <v>3097</v>
      </c>
      <c r="G438" s="170">
        <f t="shared" si="60"/>
        <v>666546</v>
      </c>
      <c r="H438" s="197">
        <v>5949</v>
      </c>
      <c r="I438" s="197">
        <v>293</v>
      </c>
      <c r="J438" s="170">
        <v>9822</v>
      </c>
      <c r="K438" s="170">
        <v>72836</v>
      </c>
      <c r="L438" s="197">
        <v>83803</v>
      </c>
      <c r="M438" s="197">
        <v>2218</v>
      </c>
      <c r="N438" s="177">
        <v>36880</v>
      </c>
      <c r="O438" s="197">
        <v>85</v>
      </c>
      <c r="P438" s="177">
        <f t="shared" si="55"/>
        <v>46923</v>
      </c>
      <c r="Q438" s="177">
        <f t="shared" si="56"/>
        <v>2133</v>
      </c>
      <c r="R438" s="170">
        <f t="shared" si="58"/>
        <v>2.5557948316366486E-2</v>
      </c>
      <c r="S438" s="170">
        <f t="shared" si="57"/>
        <v>3.2312627588218139E-3</v>
      </c>
      <c r="T438" s="170">
        <f t="shared" si="47"/>
        <v>4.1696530207850246E-2</v>
      </c>
      <c r="U438" s="170">
        <f t="shared" si="48"/>
        <v>87565.71428571429</v>
      </c>
      <c r="V438" s="170">
        <f t="shared" si="59"/>
        <v>50826.428571428572</v>
      </c>
      <c r="W438" s="170">
        <f t="shared" si="50"/>
        <v>36739.285714285717</v>
      </c>
      <c r="X438" s="170">
        <f t="shared" si="51"/>
        <v>2119.2857142857142</v>
      </c>
      <c r="Y438" s="170">
        <f t="shared" si="61"/>
        <v>118.71428571428571</v>
      </c>
    </row>
    <row r="439" spans="1:25" s="170" customFormat="1" x14ac:dyDescent="0.35">
      <c r="A439" s="115">
        <v>44289</v>
      </c>
      <c r="B439" s="170">
        <f t="shared" si="54"/>
        <v>5185629</v>
      </c>
      <c r="C439" s="197">
        <v>7779</v>
      </c>
      <c r="D439" s="197">
        <v>1265</v>
      </c>
      <c r="E439" s="197">
        <v>274</v>
      </c>
      <c r="F439" s="197">
        <v>2544</v>
      </c>
      <c r="G439" s="170">
        <f t="shared" si="60"/>
        <v>669090</v>
      </c>
      <c r="H439" s="197">
        <v>4081</v>
      </c>
      <c r="I439" s="197">
        <v>285</v>
      </c>
      <c r="J439" s="170">
        <v>6127</v>
      </c>
      <c r="K439" s="170">
        <v>26262</v>
      </c>
      <c r="L439" s="197">
        <v>35702</v>
      </c>
      <c r="M439" s="197">
        <v>1517</v>
      </c>
      <c r="N439" s="177">
        <v>9629</v>
      </c>
      <c r="O439" s="197">
        <v>20</v>
      </c>
      <c r="P439" s="177">
        <f t="shared" si="55"/>
        <v>26073</v>
      </c>
      <c r="Q439" s="177">
        <f t="shared" si="56"/>
        <v>1497</v>
      </c>
      <c r="R439" s="170">
        <f t="shared" si="58"/>
        <v>2.5318208099546404E-2</v>
      </c>
      <c r="S439" s="170">
        <f t="shared" si="57"/>
        <v>3.1336979582303366E-3</v>
      </c>
      <c r="T439" s="170">
        <f t="shared" si="47"/>
        <v>4.1276953234388125E-2</v>
      </c>
      <c r="U439" s="170">
        <f t="shared" si="48"/>
        <v>87712.142857142855</v>
      </c>
      <c r="V439" s="170">
        <f t="shared" si="59"/>
        <v>51014.285714285717</v>
      </c>
      <c r="W439" s="170">
        <f t="shared" si="50"/>
        <v>36697.857142857145</v>
      </c>
      <c r="X439" s="170">
        <f t="shared" si="51"/>
        <v>2105.7142857142858</v>
      </c>
      <c r="Y439" s="170">
        <f t="shared" si="61"/>
        <v>115</v>
      </c>
    </row>
    <row r="440" spans="1:25" s="170" customFormat="1" x14ac:dyDescent="0.35">
      <c r="A440" s="115">
        <v>44290</v>
      </c>
      <c r="B440" s="170">
        <f t="shared" si="54"/>
        <v>5190533</v>
      </c>
      <c r="C440" s="197">
        <v>4904</v>
      </c>
      <c r="D440" s="197">
        <v>757</v>
      </c>
      <c r="E440" s="197">
        <v>124</v>
      </c>
      <c r="F440" s="197">
        <v>1172</v>
      </c>
      <c r="G440" s="170">
        <f t="shared" si="60"/>
        <v>670262</v>
      </c>
      <c r="H440" s="197">
        <v>2164</v>
      </c>
      <c r="I440" s="197">
        <v>127</v>
      </c>
      <c r="J440" s="170">
        <v>3103</v>
      </c>
      <c r="K440" s="170">
        <v>19118</v>
      </c>
      <c r="L440" s="197">
        <v>31583</v>
      </c>
      <c r="M440" s="197">
        <v>876</v>
      </c>
      <c r="N440" s="177">
        <v>14180</v>
      </c>
      <c r="O440" s="197">
        <v>24</v>
      </c>
      <c r="P440" s="177">
        <f t="shared" si="55"/>
        <v>17403</v>
      </c>
      <c r="Q440" s="177">
        <f t="shared" si="56"/>
        <v>852</v>
      </c>
      <c r="R440" s="170">
        <f t="shared" si="58"/>
        <v>2.5004371393600278E-2</v>
      </c>
      <c r="S440" s="170">
        <f t="shared" si="57"/>
        <v>3.1041125591770202E-3</v>
      </c>
      <c r="T440" s="170">
        <f t="shared" ref="T440:T467" si="62">((SUM(Q434:Q440))/(SUM(P434:P440)))</f>
        <v>4.1060094916804846E-2</v>
      </c>
      <c r="U440" s="170">
        <f t="shared" ref="U440:U492" si="63">AVERAGE(L434:L440)</f>
        <v>86602</v>
      </c>
      <c r="V440" s="170">
        <f t="shared" si="59"/>
        <v>49968.571428571428</v>
      </c>
      <c r="W440" s="170">
        <f t="shared" ref="W440:W492" si="64">AVERAGE(N434:N440)</f>
        <v>36633.428571428572</v>
      </c>
      <c r="X440" s="170">
        <f t="shared" ref="X440:X492" si="65">AVERAGE(Q434:Q440)</f>
        <v>2051.7142857142858</v>
      </c>
      <c r="Y440" s="170">
        <f t="shared" si="61"/>
        <v>113.71428571428571</v>
      </c>
    </row>
    <row r="441" spans="1:25" s="170" customFormat="1" x14ac:dyDescent="0.35">
      <c r="A441" s="115">
        <v>44291</v>
      </c>
      <c r="B441" s="170">
        <f t="shared" si="54"/>
        <v>5205469</v>
      </c>
      <c r="C441" s="197">
        <v>14936</v>
      </c>
      <c r="D441" s="197">
        <v>2473</v>
      </c>
      <c r="E441" s="197">
        <v>380</v>
      </c>
      <c r="F441" s="197">
        <v>3603</v>
      </c>
      <c r="G441" s="170">
        <f t="shared" si="60"/>
        <v>673865</v>
      </c>
      <c r="H441" s="197">
        <v>7252</v>
      </c>
      <c r="I441" s="197">
        <v>388</v>
      </c>
      <c r="J441" s="170">
        <v>1181</v>
      </c>
      <c r="K441" s="170">
        <v>14652</v>
      </c>
      <c r="L441" s="197">
        <v>135047</v>
      </c>
      <c r="M441" s="197">
        <v>2800</v>
      </c>
      <c r="N441" s="177">
        <v>58953</v>
      </c>
      <c r="O441" s="197">
        <v>181</v>
      </c>
      <c r="P441" s="177">
        <f t="shared" si="55"/>
        <v>76094</v>
      </c>
      <c r="Q441" s="177">
        <f t="shared" si="56"/>
        <v>2619</v>
      </c>
      <c r="R441" s="170">
        <f t="shared" si="58"/>
        <v>2.490243540977128E-2</v>
      </c>
      <c r="S441" s="170">
        <f t="shared" si="57"/>
        <v>2.9750749625187408E-3</v>
      </c>
      <c r="T441" s="170">
        <f t="shared" si="62"/>
        <v>4.0895654996839066E-2</v>
      </c>
      <c r="U441" s="170">
        <f t="shared" si="63"/>
        <v>86755.71428571429</v>
      </c>
      <c r="V441" s="170">
        <f t="shared" si="59"/>
        <v>50166</v>
      </c>
      <c r="W441" s="170">
        <f t="shared" si="64"/>
        <v>36589.714285714283</v>
      </c>
      <c r="X441" s="170">
        <f t="shared" si="65"/>
        <v>2051.5714285714284</v>
      </c>
      <c r="Y441" s="170">
        <f t="shared" si="61"/>
        <v>108.85714285714286</v>
      </c>
    </row>
    <row r="442" spans="1:25" s="170" customFormat="1" x14ac:dyDescent="0.35">
      <c r="A442" s="115">
        <v>44292</v>
      </c>
      <c r="B442" s="170">
        <f t="shared" si="54"/>
        <v>5218884</v>
      </c>
      <c r="C442" s="197">
        <v>13415</v>
      </c>
      <c r="D442" s="197">
        <v>2163</v>
      </c>
      <c r="E442" s="197">
        <v>407</v>
      </c>
      <c r="F442" s="197">
        <v>3276</v>
      </c>
      <c r="G442" s="170">
        <f t="shared" si="60"/>
        <v>677141</v>
      </c>
      <c r="H442" s="197">
        <v>6211</v>
      </c>
      <c r="I442" s="197">
        <v>415</v>
      </c>
      <c r="J442" s="129"/>
      <c r="K442" s="129"/>
      <c r="L442" s="197">
        <v>113025</v>
      </c>
      <c r="M442" s="197">
        <v>2449</v>
      </c>
      <c r="N442" s="177">
        <v>49419</v>
      </c>
      <c r="O442" s="197">
        <v>123</v>
      </c>
      <c r="P442" s="177">
        <f t="shared" si="55"/>
        <v>63606</v>
      </c>
      <c r="Q442" s="177">
        <f t="shared" si="56"/>
        <v>2326</v>
      </c>
      <c r="R442" s="170">
        <f t="shared" si="58"/>
        <v>2.4525366923631796E-2</v>
      </c>
      <c r="S442" s="170">
        <f t="shared" si="57"/>
        <v>2.8638013194355878E-3</v>
      </c>
      <c r="T442" s="170">
        <f t="shared" si="62"/>
        <v>4.0420282457035904E-2</v>
      </c>
      <c r="U442" s="170">
        <f t="shared" si="63"/>
        <v>87338.142857142855</v>
      </c>
      <c r="V442" s="170">
        <f t="shared" si="59"/>
        <v>50374.285714285717</v>
      </c>
      <c r="W442" s="170">
        <f t="shared" si="64"/>
        <v>36963.857142857145</v>
      </c>
      <c r="X442" s="170">
        <f t="shared" si="65"/>
        <v>2036.1428571428571</v>
      </c>
      <c r="Y442" s="170">
        <f t="shared" si="61"/>
        <v>105.85714285714286</v>
      </c>
    </row>
    <row r="443" spans="1:25" s="170" customFormat="1" x14ac:dyDescent="0.35">
      <c r="A443" s="115">
        <v>44293</v>
      </c>
      <c r="B443" s="170">
        <f t="shared" si="54"/>
        <v>5231735</v>
      </c>
      <c r="C443" s="197">
        <v>12851</v>
      </c>
      <c r="D443" s="197">
        <v>2221</v>
      </c>
      <c r="E443" s="197">
        <v>355</v>
      </c>
      <c r="F443" s="197">
        <v>3492</v>
      </c>
      <c r="G443" s="170">
        <f t="shared" si="60"/>
        <v>680633</v>
      </c>
      <c r="H443" s="197">
        <v>6657</v>
      </c>
      <c r="I443" s="197">
        <v>364</v>
      </c>
      <c r="J443" s="129"/>
      <c r="K443" s="129"/>
      <c r="L443" s="197">
        <v>97751</v>
      </c>
      <c r="M443" s="197">
        <v>2500</v>
      </c>
      <c r="N443" s="177">
        <v>41593</v>
      </c>
      <c r="O443" s="197">
        <v>115</v>
      </c>
      <c r="P443" s="177">
        <f t="shared" si="55"/>
        <v>56158</v>
      </c>
      <c r="Q443" s="177">
        <f t="shared" si="56"/>
        <v>2385</v>
      </c>
      <c r="R443" s="170">
        <f t="shared" si="58"/>
        <v>2.4317241649729773E-2</v>
      </c>
      <c r="S443" s="170">
        <f t="shared" si="57"/>
        <v>2.7004219409282699E-3</v>
      </c>
      <c r="T443" s="170">
        <f t="shared" si="62"/>
        <v>4.0355630435772505E-2</v>
      </c>
      <c r="U443" s="170">
        <f t="shared" si="63"/>
        <v>87439.428571428565</v>
      </c>
      <c r="V443" s="170">
        <f t="shared" si="59"/>
        <v>50196.571428571428</v>
      </c>
      <c r="W443" s="170">
        <f t="shared" si="64"/>
        <v>37242.857142857145</v>
      </c>
      <c r="X443" s="170">
        <f t="shared" si="65"/>
        <v>2025.7142857142858</v>
      </c>
      <c r="Y443" s="170">
        <f t="shared" si="61"/>
        <v>100.57142857142857</v>
      </c>
    </row>
    <row r="444" spans="1:25" s="170" customFormat="1" x14ac:dyDescent="0.35">
      <c r="A444" s="115">
        <v>44294</v>
      </c>
      <c r="B444" s="170">
        <f t="shared" si="54"/>
        <v>5243345</v>
      </c>
      <c r="C444" s="197">
        <v>11610</v>
      </c>
      <c r="D444" s="197">
        <v>2188</v>
      </c>
      <c r="E444" s="197">
        <v>402</v>
      </c>
      <c r="F444" s="197">
        <v>3542</v>
      </c>
      <c r="G444" s="170">
        <f t="shared" si="60"/>
        <v>684175</v>
      </c>
      <c r="H444" s="197">
        <v>6712</v>
      </c>
      <c r="I444" s="197">
        <v>409</v>
      </c>
      <c r="J444" s="129"/>
      <c r="K444" s="129"/>
      <c r="L444" s="197">
        <v>113550</v>
      </c>
      <c r="M444" s="197">
        <v>2476</v>
      </c>
      <c r="N444" s="177">
        <v>55183</v>
      </c>
      <c r="O444" s="197">
        <v>127</v>
      </c>
      <c r="P444" s="177">
        <f t="shared" si="55"/>
        <v>58367</v>
      </c>
      <c r="Q444" s="177">
        <f t="shared" si="56"/>
        <v>2349</v>
      </c>
      <c r="R444" s="170">
        <f t="shared" si="58"/>
        <v>2.4302944823666048E-2</v>
      </c>
      <c r="S444" s="170">
        <f t="shared" si="57"/>
        <v>2.5391499302203982E-3</v>
      </c>
      <c r="T444" s="170">
        <f t="shared" si="62"/>
        <v>4.1091160220994474E-2</v>
      </c>
      <c r="U444" s="170">
        <f t="shared" si="63"/>
        <v>87208.71428571429</v>
      </c>
      <c r="V444" s="170">
        <f t="shared" si="59"/>
        <v>49232</v>
      </c>
      <c r="W444" s="170">
        <f t="shared" si="64"/>
        <v>37976.714285714283</v>
      </c>
      <c r="X444" s="170">
        <f t="shared" si="65"/>
        <v>2023</v>
      </c>
      <c r="Y444" s="170">
        <f t="shared" si="61"/>
        <v>96.428571428571431</v>
      </c>
    </row>
    <row r="445" spans="1:25" s="170" customFormat="1" x14ac:dyDescent="0.35">
      <c r="A445" s="115">
        <v>44295</v>
      </c>
      <c r="B445" s="170">
        <f t="shared" si="54"/>
        <v>5254720</v>
      </c>
      <c r="C445" s="197">
        <v>11375</v>
      </c>
      <c r="D445" s="197">
        <v>1887</v>
      </c>
      <c r="E445" s="197">
        <v>352</v>
      </c>
      <c r="F445" s="197">
        <v>3448</v>
      </c>
      <c r="G445" s="170">
        <f t="shared" si="60"/>
        <v>687623</v>
      </c>
      <c r="H445" s="197">
        <v>6486</v>
      </c>
      <c r="I445" s="197">
        <v>366</v>
      </c>
      <c r="J445" s="129"/>
      <c r="K445" s="129"/>
      <c r="L445" s="197">
        <v>85267</v>
      </c>
      <c r="M445" s="197">
        <v>2197</v>
      </c>
      <c r="N445" s="177">
        <v>39030</v>
      </c>
      <c r="O445" s="197">
        <v>101</v>
      </c>
      <c r="P445" s="177">
        <f t="shared" si="55"/>
        <v>46237</v>
      </c>
      <c r="Q445" s="177">
        <f t="shared" si="56"/>
        <v>2096</v>
      </c>
      <c r="R445" s="170">
        <f t="shared" si="58"/>
        <v>2.421048331086326E-2</v>
      </c>
      <c r="S445" s="170">
        <f t="shared" si="57"/>
        <v>2.5784832846369415E-3</v>
      </c>
      <c r="T445" s="170">
        <f t="shared" si="62"/>
        <v>4.1065540882368336E-2</v>
      </c>
      <c r="U445" s="170">
        <f t="shared" si="63"/>
        <v>87417.857142857145</v>
      </c>
      <c r="V445" s="170">
        <f t="shared" si="59"/>
        <v>49134</v>
      </c>
      <c r="W445" s="170">
        <f t="shared" si="64"/>
        <v>38283.857142857145</v>
      </c>
      <c r="X445" s="170">
        <f t="shared" si="65"/>
        <v>2017.7142857142858</v>
      </c>
      <c r="Y445" s="170">
        <f t="shared" si="61"/>
        <v>98.714285714285708</v>
      </c>
    </row>
    <row r="446" spans="1:25" s="170" customFormat="1" x14ac:dyDescent="0.35">
      <c r="A446" s="115">
        <v>44296</v>
      </c>
      <c r="B446" s="170">
        <f t="shared" si="54"/>
        <v>5262585</v>
      </c>
      <c r="C446" s="197">
        <v>7865</v>
      </c>
      <c r="D446" s="197">
        <v>1370</v>
      </c>
      <c r="E446" s="197">
        <v>257</v>
      </c>
      <c r="F446" s="197">
        <v>2255</v>
      </c>
      <c r="G446" s="170">
        <f t="shared" si="60"/>
        <v>689878</v>
      </c>
      <c r="H446" s="197">
        <v>3907</v>
      </c>
      <c r="I446" s="197">
        <v>267</v>
      </c>
      <c r="J446" s="129"/>
      <c r="K446" s="129"/>
      <c r="L446" s="197">
        <v>33965</v>
      </c>
      <c r="M446" s="197">
        <v>1600</v>
      </c>
      <c r="N446" s="177">
        <v>9884</v>
      </c>
      <c r="O446" s="197">
        <v>33</v>
      </c>
      <c r="P446" s="177">
        <f t="shared" si="55"/>
        <v>24081</v>
      </c>
      <c r="Q446" s="177">
        <f t="shared" si="56"/>
        <v>1567</v>
      </c>
      <c r="R446" s="170">
        <f t="shared" si="58"/>
        <v>2.4415426065409349E-2</v>
      </c>
      <c r="S446" s="170">
        <f t="shared" si="57"/>
        <v>2.6244957911139939E-3</v>
      </c>
      <c r="T446" s="170">
        <f t="shared" si="62"/>
        <v>4.1509478104729984E-2</v>
      </c>
      <c r="U446" s="170">
        <f t="shared" si="63"/>
        <v>87169.71428571429</v>
      </c>
      <c r="V446" s="170">
        <f t="shared" si="59"/>
        <v>48849.428571428572</v>
      </c>
      <c r="W446" s="170">
        <f t="shared" si="64"/>
        <v>38320.285714285717</v>
      </c>
      <c r="X446" s="170">
        <f t="shared" si="65"/>
        <v>2027.7142857142858</v>
      </c>
      <c r="Y446" s="170">
        <f t="shared" si="61"/>
        <v>100.57142857142857</v>
      </c>
    </row>
    <row r="447" spans="1:25" s="170" customFormat="1" x14ac:dyDescent="0.35">
      <c r="A447" s="115">
        <v>44297</v>
      </c>
      <c r="B447" s="170">
        <f t="shared" si="54"/>
        <v>5269195</v>
      </c>
      <c r="C447" s="197">
        <v>6610</v>
      </c>
      <c r="D447" s="197">
        <v>943</v>
      </c>
      <c r="E447" s="197">
        <v>252</v>
      </c>
      <c r="F447" s="197">
        <v>1967</v>
      </c>
      <c r="G447" s="170">
        <f t="shared" si="60"/>
        <v>691845</v>
      </c>
      <c r="H447" s="197">
        <v>3184</v>
      </c>
      <c r="I447" s="197">
        <v>257</v>
      </c>
      <c r="J447" s="129"/>
      <c r="K447" s="129"/>
      <c r="L447" s="197">
        <v>38564</v>
      </c>
      <c r="M447" s="197">
        <v>1103</v>
      </c>
      <c r="N447" s="177">
        <v>16185</v>
      </c>
      <c r="O447" s="197">
        <v>28</v>
      </c>
      <c r="P447" s="177">
        <f t="shared" si="55"/>
        <v>22379</v>
      </c>
      <c r="Q447" s="177">
        <f t="shared" si="56"/>
        <v>1075</v>
      </c>
      <c r="R447" s="170">
        <f t="shared" si="58"/>
        <v>2.4507063705403221E-2</v>
      </c>
      <c r="S447" s="170">
        <f t="shared" si="57"/>
        <v>2.619825566981317E-3</v>
      </c>
      <c r="T447" s="170">
        <f t="shared" si="62"/>
        <v>4.1556891750883486E-2</v>
      </c>
      <c r="U447" s="170">
        <f t="shared" si="63"/>
        <v>88167</v>
      </c>
      <c r="V447" s="170">
        <f t="shared" si="59"/>
        <v>49560.285714285717</v>
      </c>
      <c r="W447" s="170">
        <f t="shared" si="64"/>
        <v>38606.714285714283</v>
      </c>
      <c r="X447" s="170">
        <f t="shared" si="65"/>
        <v>2059.5714285714284</v>
      </c>
      <c r="Y447" s="170">
        <f t="shared" si="61"/>
        <v>101.14285714285714</v>
      </c>
    </row>
    <row r="448" spans="1:25" s="170" customFormat="1" x14ac:dyDescent="0.35">
      <c r="A448" s="115">
        <v>44298</v>
      </c>
      <c r="B448" s="170">
        <f t="shared" si="54"/>
        <v>5284330</v>
      </c>
      <c r="C448" s="197">
        <v>15135</v>
      </c>
      <c r="D448" s="197">
        <v>2204</v>
      </c>
      <c r="E448" s="197">
        <v>386</v>
      </c>
      <c r="F448" s="197">
        <v>3546</v>
      </c>
      <c r="G448" s="170">
        <f t="shared" si="60"/>
        <v>695391</v>
      </c>
      <c r="H448" s="197">
        <v>6564</v>
      </c>
      <c r="I448" s="197">
        <v>398</v>
      </c>
      <c r="J448" s="129"/>
      <c r="K448" s="129"/>
      <c r="L448" s="197">
        <v>133135</v>
      </c>
      <c r="M448" s="197">
        <v>2531</v>
      </c>
      <c r="N448" s="177">
        <v>57635</v>
      </c>
      <c r="O448" s="197">
        <v>132</v>
      </c>
      <c r="P448" s="177">
        <f t="shared" si="55"/>
        <v>75500</v>
      </c>
      <c r="Q448" s="177">
        <f t="shared" si="56"/>
        <v>2399</v>
      </c>
      <c r="R448" s="170">
        <f t="shared" si="58"/>
        <v>2.4146007278259329E-2</v>
      </c>
      <c r="S448" s="170">
        <f t="shared" si="57"/>
        <v>2.4504609023199434E-3</v>
      </c>
      <c r="T448" s="170">
        <f t="shared" si="62"/>
        <v>4.0992931556212607E-2</v>
      </c>
      <c r="U448" s="170">
        <f t="shared" si="63"/>
        <v>87893.857142857145</v>
      </c>
      <c r="V448" s="170">
        <f t="shared" si="59"/>
        <v>49475.428571428572</v>
      </c>
      <c r="W448" s="170">
        <f t="shared" si="64"/>
        <v>38418.428571428572</v>
      </c>
      <c r="X448" s="170">
        <f t="shared" si="65"/>
        <v>2028.1428571428571</v>
      </c>
      <c r="Y448" s="170">
        <f t="shared" si="61"/>
        <v>94.142857142857139</v>
      </c>
    </row>
    <row r="449" spans="1:25" s="170" customFormat="1" x14ac:dyDescent="0.35">
      <c r="A449" s="115">
        <v>44299</v>
      </c>
      <c r="B449" s="170">
        <f t="shared" si="54"/>
        <v>5297904</v>
      </c>
      <c r="C449" s="197">
        <v>13574</v>
      </c>
      <c r="D449" s="197">
        <v>1891</v>
      </c>
      <c r="E449" s="197">
        <v>368</v>
      </c>
      <c r="F449" s="197">
        <v>3521</v>
      </c>
      <c r="G449" s="170">
        <f t="shared" si="60"/>
        <v>698912</v>
      </c>
      <c r="H449" s="197">
        <v>6040</v>
      </c>
      <c r="I449" s="197">
        <v>380</v>
      </c>
      <c r="J449" s="129"/>
      <c r="K449" s="129"/>
      <c r="L449" s="197">
        <v>109025</v>
      </c>
      <c r="M449" s="197">
        <v>2185</v>
      </c>
      <c r="N449" s="177">
        <v>47363</v>
      </c>
      <c r="O449" s="197">
        <v>102</v>
      </c>
      <c r="P449" s="177">
        <f t="shared" si="55"/>
        <v>61662</v>
      </c>
      <c r="Q449" s="177">
        <f t="shared" si="56"/>
        <v>2083</v>
      </c>
      <c r="R449" s="170">
        <f t="shared" si="58"/>
        <v>2.3872119255894001E-2</v>
      </c>
      <c r="S449" s="170">
        <f t="shared" si="57"/>
        <v>2.3906502343811475E-3</v>
      </c>
      <c r="T449" s="170">
        <f t="shared" si="62"/>
        <v>4.051872328563464E-2</v>
      </c>
      <c r="U449" s="170">
        <f t="shared" si="63"/>
        <v>87322.428571428565</v>
      </c>
      <c r="V449" s="170">
        <f t="shared" si="59"/>
        <v>49197.714285714283</v>
      </c>
      <c r="W449" s="170">
        <f t="shared" si="64"/>
        <v>38124.714285714283</v>
      </c>
      <c r="X449" s="170">
        <f t="shared" si="65"/>
        <v>1993.4285714285713</v>
      </c>
      <c r="Y449" s="170">
        <f t="shared" si="61"/>
        <v>91.142857142857139</v>
      </c>
    </row>
    <row r="450" spans="1:25" s="170" customFormat="1" x14ac:dyDescent="0.35">
      <c r="A450" s="115">
        <v>44300</v>
      </c>
      <c r="B450" s="170">
        <f t="shared" si="54"/>
        <v>5311114</v>
      </c>
      <c r="C450" s="197">
        <v>13210</v>
      </c>
      <c r="D450" s="197">
        <v>1866</v>
      </c>
      <c r="E450" s="197">
        <v>348</v>
      </c>
      <c r="F450" s="197">
        <v>3432</v>
      </c>
      <c r="G450" s="170">
        <f t="shared" si="60"/>
        <v>702344</v>
      </c>
      <c r="H450" s="197">
        <v>6635</v>
      </c>
      <c r="I450" s="197">
        <v>362</v>
      </c>
      <c r="J450" s="129"/>
      <c r="K450" s="129"/>
      <c r="L450" s="197">
        <v>97434</v>
      </c>
      <c r="M450" s="197">
        <v>2140</v>
      </c>
      <c r="N450" s="177">
        <v>40432</v>
      </c>
      <c r="O450" s="197">
        <v>101</v>
      </c>
      <c r="P450" s="177">
        <f t="shared" si="55"/>
        <v>57002</v>
      </c>
      <c r="Q450" s="177">
        <f t="shared" si="56"/>
        <v>2039</v>
      </c>
      <c r="R450" s="170">
        <f t="shared" si="58"/>
        <v>2.3295249942711233E-2</v>
      </c>
      <c r="S450" s="170">
        <f t="shared" si="57"/>
        <v>2.3484072981272957E-3</v>
      </c>
      <c r="T450" s="170">
        <f t="shared" si="62"/>
        <v>3.941742848204665E-2</v>
      </c>
      <c r="U450" s="170">
        <f t="shared" si="63"/>
        <v>87277.142857142855</v>
      </c>
      <c r="V450" s="170">
        <f t="shared" si="59"/>
        <v>49318.285714285717</v>
      </c>
      <c r="W450" s="170">
        <f t="shared" si="64"/>
        <v>37958.857142857145</v>
      </c>
      <c r="X450" s="170">
        <f t="shared" si="65"/>
        <v>1944</v>
      </c>
      <c r="Y450" s="170">
        <f t="shared" si="61"/>
        <v>89.142857142857139</v>
      </c>
    </row>
    <row r="451" spans="1:25" s="170" customFormat="1" x14ac:dyDescent="0.35">
      <c r="A451" s="115">
        <v>44301</v>
      </c>
      <c r="B451" s="170">
        <f t="shared" si="54"/>
        <v>5322678</v>
      </c>
      <c r="C451" s="197">
        <v>11564</v>
      </c>
      <c r="D451" s="197">
        <v>1672</v>
      </c>
      <c r="E451" s="197">
        <v>298</v>
      </c>
      <c r="F451" s="197">
        <v>4011</v>
      </c>
      <c r="G451" s="170">
        <f t="shared" si="60"/>
        <v>706355</v>
      </c>
      <c r="H451" s="197">
        <v>7593</v>
      </c>
      <c r="I451" s="197">
        <v>303</v>
      </c>
      <c r="J451" s="129"/>
      <c r="K451" s="129"/>
      <c r="L451" s="197">
        <v>111781</v>
      </c>
      <c r="M451" s="197">
        <v>1960</v>
      </c>
      <c r="N451" s="177">
        <v>51783</v>
      </c>
      <c r="O451" s="197">
        <v>84</v>
      </c>
      <c r="P451" s="177">
        <f t="shared" si="55"/>
        <v>59998</v>
      </c>
      <c r="Q451" s="177">
        <f t="shared" si="56"/>
        <v>1876</v>
      </c>
      <c r="R451" s="170">
        <f t="shared" si="58"/>
        <v>2.2515845304520405E-2</v>
      </c>
      <c r="S451" s="170">
        <f t="shared" si="57"/>
        <v>2.2149196376833693E-3</v>
      </c>
      <c r="T451" s="170">
        <f t="shared" si="62"/>
        <v>3.7868413389878883E-2</v>
      </c>
      <c r="U451" s="170">
        <f t="shared" si="63"/>
        <v>87024.428571428565</v>
      </c>
      <c r="V451" s="170">
        <f t="shared" si="59"/>
        <v>49551.285714285717</v>
      </c>
      <c r="W451" s="170">
        <f t="shared" si="64"/>
        <v>37473.142857142855</v>
      </c>
      <c r="X451" s="170">
        <f t="shared" si="65"/>
        <v>1876.4285714285713</v>
      </c>
      <c r="Y451" s="170">
        <f t="shared" si="61"/>
        <v>83</v>
      </c>
    </row>
    <row r="452" spans="1:25" s="170" customFormat="1" x14ac:dyDescent="0.35">
      <c r="A452" s="115">
        <v>44302</v>
      </c>
      <c r="B452" s="170">
        <f t="shared" ref="B452:B529" si="66">C452+B451</f>
        <v>5332368</v>
      </c>
      <c r="C452" s="197">
        <v>9690</v>
      </c>
      <c r="D452" s="197">
        <v>1389</v>
      </c>
      <c r="E452" s="197">
        <v>276</v>
      </c>
      <c r="F452" s="197">
        <v>2750</v>
      </c>
      <c r="G452" s="170">
        <f t="shared" si="60"/>
        <v>709105</v>
      </c>
      <c r="H452" s="197">
        <v>5938</v>
      </c>
      <c r="I452" s="197">
        <v>284</v>
      </c>
      <c r="J452" s="129"/>
      <c r="K452" s="129"/>
      <c r="L452" s="197">
        <v>74243</v>
      </c>
      <c r="M452" s="197">
        <v>1663</v>
      </c>
      <c r="N452" s="177">
        <v>33652</v>
      </c>
      <c r="O452" s="197">
        <v>52</v>
      </c>
      <c r="P452" s="177">
        <f t="shared" si="55"/>
        <v>40591</v>
      </c>
      <c r="Q452" s="177">
        <f t="shared" si="56"/>
        <v>1611</v>
      </c>
      <c r="R452" s="170">
        <f t="shared" si="58"/>
        <v>2.2038060878011592E-2</v>
      </c>
      <c r="S452" s="170">
        <f t="shared" si="57"/>
        <v>2.0705706523854376E-3</v>
      </c>
      <c r="T452" s="170">
        <f t="shared" si="62"/>
        <v>3.707361677310067E-2</v>
      </c>
      <c r="U452" s="170">
        <f t="shared" si="63"/>
        <v>85449.571428571435</v>
      </c>
      <c r="V452" s="170">
        <f t="shared" si="59"/>
        <v>48744.714285714283</v>
      </c>
      <c r="W452" s="170">
        <f t="shared" si="64"/>
        <v>36704.857142857145</v>
      </c>
      <c r="X452" s="170">
        <f t="shared" si="65"/>
        <v>1807.1428571428571</v>
      </c>
      <c r="Y452" s="170">
        <f t="shared" si="61"/>
        <v>76</v>
      </c>
    </row>
    <row r="453" spans="1:25" s="170" customFormat="1" x14ac:dyDescent="0.35">
      <c r="A453" s="115">
        <v>44303</v>
      </c>
      <c r="B453" s="170">
        <f t="shared" si="66"/>
        <v>5339729</v>
      </c>
      <c r="C453" s="197">
        <v>7361</v>
      </c>
      <c r="D453" s="197">
        <v>1071</v>
      </c>
      <c r="E453" s="197">
        <v>221</v>
      </c>
      <c r="F453" s="197">
        <v>2148</v>
      </c>
      <c r="G453" s="170">
        <f t="shared" si="60"/>
        <v>711253</v>
      </c>
      <c r="H453" s="197">
        <v>3698</v>
      </c>
      <c r="I453" s="197">
        <v>237</v>
      </c>
      <c r="J453" s="129"/>
      <c r="K453" s="129"/>
      <c r="L453" s="197">
        <v>34922</v>
      </c>
      <c r="M453" s="197">
        <v>1298</v>
      </c>
      <c r="N453" s="177">
        <v>10273</v>
      </c>
      <c r="O453" s="197">
        <v>14</v>
      </c>
      <c r="P453" s="177">
        <f t="shared" si="55"/>
        <v>24649</v>
      </c>
      <c r="Q453" s="177">
        <f t="shared" si="56"/>
        <v>1284</v>
      </c>
      <c r="R453" s="170">
        <f t="shared" si="58"/>
        <v>2.14987714987715E-2</v>
      </c>
      <c r="S453" s="170">
        <f t="shared" si="57"/>
        <v>1.9936033700835138E-3</v>
      </c>
      <c r="T453" s="170">
        <f t="shared" si="62"/>
        <v>3.6183989162650934E-2</v>
      </c>
      <c r="U453" s="170">
        <f t="shared" si="63"/>
        <v>85586.28571428571</v>
      </c>
      <c r="V453" s="170">
        <f t="shared" si="59"/>
        <v>48825.857142857145</v>
      </c>
      <c r="W453" s="170">
        <f t="shared" si="64"/>
        <v>36760.428571428572</v>
      </c>
      <c r="X453" s="170">
        <f t="shared" si="65"/>
        <v>1766.7142857142858</v>
      </c>
      <c r="Y453" s="170">
        <f t="shared" si="61"/>
        <v>73.285714285714292</v>
      </c>
    </row>
    <row r="454" spans="1:25" s="170" customFormat="1" x14ac:dyDescent="0.35">
      <c r="A454" s="115">
        <v>44304</v>
      </c>
      <c r="B454" s="170">
        <f t="shared" si="66"/>
        <v>5345607</v>
      </c>
      <c r="C454" s="197">
        <v>5878</v>
      </c>
      <c r="D454" s="197">
        <v>791</v>
      </c>
      <c r="E454" s="197">
        <v>213</v>
      </c>
      <c r="F454" s="197">
        <v>1878</v>
      </c>
      <c r="G454" s="170">
        <f t="shared" si="60"/>
        <v>713131</v>
      </c>
      <c r="H454" s="197">
        <v>3179</v>
      </c>
      <c r="I454" s="197">
        <v>227</v>
      </c>
      <c r="J454" s="129"/>
      <c r="K454" s="129"/>
      <c r="L454" s="197">
        <v>34449</v>
      </c>
      <c r="M454" s="197">
        <v>958</v>
      </c>
      <c r="N454" s="177">
        <v>15122</v>
      </c>
      <c r="O454" s="197">
        <v>21</v>
      </c>
      <c r="P454" s="177">
        <f t="shared" si="55"/>
        <v>19327</v>
      </c>
      <c r="Q454" s="177">
        <f t="shared" si="56"/>
        <v>937</v>
      </c>
      <c r="R454" s="170">
        <f t="shared" si="58"/>
        <v>2.1403757044247875E-2</v>
      </c>
      <c r="S454" s="170">
        <f t="shared" si="57"/>
        <v>1.9745570904550068E-3</v>
      </c>
      <c r="T454" s="170">
        <f t="shared" si="62"/>
        <v>3.6102607098890266E-2</v>
      </c>
      <c r="U454" s="170">
        <f t="shared" si="63"/>
        <v>84998.428571428565</v>
      </c>
      <c r="V454" s="170">
        <f t="shared" si="59"/>
        <v>48389.857142857145</v>
      </c>
      <c r="W454" s="170">
        <f t="shared" si="64"/>
        <v>36608.571428571428</v>
      </c>
      <c r="X454" s="170">
        <f t="shared" si="65"/>
        <v>1747</v>
      </c>
      <c r="Y454" s="170">
        <f t="shared" si="61"/>
        <v>72.285714285714292</v>
      </c>
    </row>
    <row r="455" spans="1:25" s="170" customFormat="1" x14ac:dyDescent="0.35">
      <c r="A455" s="115">
        <v>44305</v>
      </c>
      <c r="B455" s="170">
        <f t="shared" si="66"/>
        <v>5356384</v>
      </c>
      <c r="C455" s="197">
        <v>10777</v>
      </c>
      <c r="D455" s="197">
        <v>1549</v>
      </c>
      <c r="E455" s="197">
        <v>285</v>
      </c>
      <c r="F455" s="197">
        <v>2896</v>
      </c>
      <c r="G455" s="170">
        <f t="shared" si="60"/>
        <v>716027</v>
      </c>
      <c r="H455" s="197">
        <v>6216</v>
      </c>
      <c r="I455" s="197">
        <v>300</v>
      </c>
      <c r="J455" s="129"/>
      <c r="K455" s="129"/>
      <c r="L455" s="197">
        <v>96691</v>
      </c>
      <c r="M455" s="197">
        <v>1808</v>
      </c>
      <c r="N455" s="177">
        <v>42877</v>
      </c>
      <c r="O455" s="197">
        <v>92</v>
      </c>
      <c r="P455" s="177">
        <f t="shared" si="55"/>
        <v>53814</v>
      </c>
      <c r="Q455" s="177">
        <f t="shared" si="56"/>
        <v>1716</v>
      </c>
      <c r="R455" s="170">
        <f t="shared" si="58"/>
        <v>2.1505876876527406E-2</v>
      </c>
      <c r="S455" s="170">
        <f t="shared" si="57"/>
        <v>1.929590645212048E-3</v>
      </c>
      <c r="T455" s="170">
        <f t="shared" si="62"/>
        <v>3.6417772983475427E-2</v>
      </c>
      <c r="U455" s="170">
        <f t="shared" si="63"/>
        <v>79792.142857142855</v>
      </c>
      <c r="V455" s="170">
        <f t="shared" si="59"/>
        <v>45291.857142857145</v>
      </c>
      <c r="W455" s="170">
        <f t="shared" si="64"/>
        <v>34500.285714285717</v>
      </c>
      <c r="X455" s="170">
        <f t="shared" si="65"/>
        <v>1649.4285714285713</v>
      </c>
      <c r="Y455" s="170">
        <f t="shared" si="61"/>
        <v>66.571428571428569</v>
      </c>
    </row>
    <row r="456" spans="1:25" s="170" customFormat="1" x14ac:dyDescent="0.35">
      <c r="A456" s="115">
        <v>44306</v>
      </c>
      <c r="B456" s="170">
        <f t="shared" si="66"/>
        <v>5367340</v>
      </c>
      <c r="C456" s="197">
        <v>10956</v>
      </c>
      <c r="D456" s="197">
        <v>1447</v>
      </c>
      <c r="E456" s="197">
        <v>266</v>
      </c>
      <c r="F456" s="197">
        <v>2870</v>
      </c>
      <c r="G456" s="170">
        <f t="shared" si="60"/>
        <v>718897</v>
      </c>
      <c r="H456" s="197">
        <v>5357</v>
      </c>
      <c r="I456" s="197">
        <v>278</v>
      </c>
      <c r="J456" s="129"/>
      <c r="K456" s="129"/>
      <c r="L456" s="197">
        <v>106683</v>
      </c>
      <c r="M456" s="197">
        <v>1691</v>
      </c>
      <c r="N456" s="177">
        <v>50878</v>
      </c>
      <c r="O456" s="197">
        <v>77</v>
      </c>
      <c r="P456" s="177">
        <f t="shared" si="55"/>
        <v>55805</v>
      </c>
      <c r="Q456" s="177">
        <f t="shared" si="56"/>
        <v>1614</v>
      </c>
      <c r="R456" s="170">
        <f t="shared" si="58"/>
        <v>2.0708266586120534E-2</v>
      </c>
      <c r="S456" s="170">
        <f t="shared" si="57"/>
        <v>1.7998751107066041E-3</v>
      </c>
      <c r="T456" s="170">
        <f t="shared" si="62"/>
        <v>3.5596074373525799E-2</v>
      </c>
      <c r="U456" s="170">
        <f t="shared" si="63"/>
        <v>79457.571428571435</v>
      </c>
      <c r="V456" s="170">
        <f t="shared" si="59"/>
        <v>44455.142857142855</v>
      </c>
      <c r="W456" s="170">
        <f t="shared" si="64"/>
        <v>35002.428571428572</v>
      </c>
      <c r="X456" s="170">
        <f t="shared" si="65"/>
        <v>1582.4285714285713</v>
      </c>
      <c r="Y456" s="170">
        <f t="shared" si="61"/>
        <v>63</v>
      </c>
    </row>
    <row r="457" spans="1:25" s="170" customFormat="1" x14ac:dyDescent="0.35">
      <c r="A457" s="115">
        <v>44307</v>
      </c>
      <c r="B457" s="170">
        <f t="shared" si="66"/>
        <v>5377688</v>
      </c>
      <c r="C457" s="197">
        <v>10348</v>
      </c>
      <c r="D457" s="197">
        <v>1395</v>
      </c>
      <c r="E457" s="197">
        <v>288</v>
      </c>
      <c r="F457" s="197">
        <v>2878</v>
      </c>
      <c r="G457" s="170">
        <f t="shared" si="60"/>
        <v>721775</v>
      </c>
      <c r="H457" s="197">
        <v>6302</v>
      </c>
      <c r="I457" s="197">
        <v>293</v>
      </c>
      <c r="J457" s="129"/>
      <c r="K457" s="129"/>
      <c r="L457" s="197">
        <v>85351</v>
      </c>
      <c r="M457" s="197">
        <v>1673</v>
      </c>
      <c r="N457" s="177">
        <v>37342</v>
      </c>
      <c r="O457" s="197">
        <v>94</v>
      </c>
      <c r="P457" s="177">
        <f t="shared" si="55"/>
        <v>48009</v>
      </c>
      <c r="Q457" s="177">
        <f t="shared" si="56"/>
        <v>1579</v>
      </c>
      <c r="R457" s="170">
        <f t="shared" si="58"/>
        <v>2.0309858119532457E-2</v>
      </c>
      <c r="S457" s="170">
        <f t="shared" si="57"/>
        <v>1.7939295737970545E-3</v>
      </c>
      <c r="T457" s="170">
        <f t="shared" si="62"/>
        <v>3.5133176479931701E-2</v>
      </c>
      <c r="U457" s="170">
        <f t="shared" si="63"/>
        <v>77731.428571428565</v>
      </c>
      <c r="V457" s="170">
        <f t="shared" si="59"/>
        <v>43170.428571428572</v>
      </c>
      <c r="W457" s="170">
        <f t="shared" si="64"/>
        <v>34561</v>
      </c>
      <c r="X457" s="170">
        <f t="shared" si="65"/>
        <v>1516.7142857142858</v>
      </c>
      <c r="Y457" s="170">
        <f t="shared" si="61"/>
        <v>62</v>
      </c>
    </row>
    <row r="458" spans="1:25" s="170" customFormat="1" x14ac:dyDescent="0.35">
      <c r="A458" s="115">
        <v>44308</v>
      </c>
      <c r="B458" s="170">
        <f t="shared" si="66"/>
        <v>5388331</v>
      </c>
      <c r="C458" s="197">
        <v>10643</v>
      </c>
      <c r="D458" s="197">
        <v>1360</v>
      </c>
      <c r="E458" s="197">
        <v>241</v>
      </c>
      <c r="F458" s="197">
        <v>3034</v>
      </c>
      <c r="G458" s="170">
        <f t="shared" si="60"/>
        <v>724809</v>
      </c>
      <c r="H458" s="197">
        <v>6384</v>
      </c>
      <c r="I458" s="197">
        <v>257</v>
      </c>
      <c r="J458" s="129"/>
      <c r="K458" s="129"/>
      <c r="L458" s="197">
        <v>102748</v>
      </c>
      <c r="M458" s="197">
        <v>1618</v>
      </c>
      <c r="N458" s="177">
        <v>48621</v>
      </c>
      <c r="O458" s="197">
        <v>78</v>
      </c>
      <c r="P458" s="177">
        <f t="shared" si="55"/>
        <v>54127</v>
      </c>
      <c r="Q458" s="177">
        <f t="shared" si="56"/>
        <v>1540</v>
      </c>
      <c r="R458" s="170">
        <f t="shared" si="58"/>
        <v>2.0013567887091258E-2</v>
      </c>
      <c r="S458" s="170">
        <f t="shared" si="57"/>
        <v>1.7925575356522103E-3</v>
      </c>
      <c r="T458" s="170">
        <f t="shared" si="62"/>
        <v>3.4695365177070892E-2</v>
      </c>
      <c r="U458" s="170">
        <f t="shared" si="63"/>
        <v>76441</v>
      </c>
      <c r="V458" s="170">
        <f t="shared" si="59"/>
        <v>42331.714285714283</v>
      </c>
      <c r="W458" s="170">
        <f t="shared" si="64"/>
        <v>34109.285714285717</v>
      </c>
      <c r="X458" s="170">
        <f t="shared" si="65"/>
        <v>1468.7142857142858</v>
      </c>
      <c r="Y458" s="170">
        <f t="shared" si="61"/>
        <v>61.142857142857146</v>
      </c>
    </row>
    <row r="459" spans="1:25" s="170" customFormat="1" x14ac:dyDescent="0.35">
      <c r="A459" s="115">
        <v>44309</v>
      </c>
      <c r="B459" s="170">
        <f t="shared" si="66"/>
        <v>5399602</v>
      </c>
      <c r="C459" s="197">
        <v>11271</v>
      </c>
      <c r="D459" s="197">
        <v>1174</v>
      </c>
      <c r="E459" s="197">
        <v>245</v>
      </c>
      <c r="F459" s="197">
        <v>3062</v>
      </c>
      <c r="G459" s="170">
        <f t="shared" si="60"/>
        <v>727871</v>
      </c>
      <c r="H459" s="197">
        <v>6426</v>
      </c>
      <c r="I459" s="197">
        <v>254</v>
      </c>
      <c r="J459" s="129"/>
      <c r="K459" s="129"/>
      <c r="L459" s="197">
        <v>83834</v>
      </c>
      <c r="M459" s="197">
        <v>1452</v>
      </c>
      <c r="N459" s="177">
        <v>36377</v>
      </c>
      <c r="O459" s="197">
        <v>49</v>
      </c>
      <c r="P459" s="177">
        <f t="shared" si="55"/>
        <v>47457</v>
      </c>
      <c r="Q459" s="177">
        <f t="shared" si="56"/>
        <v>1403</v>
      </c>
      <c r="R459" s="170">
        <f t="shared" si="58"/>
        <v>1.9273772761154297E-2</v>
      </c>
      <c r="S459" s="170">
        <f t="shared" si="57"/>
        <v>1.7599072425359228E-3</v>
      </c>
      <c r="T459" s="170">
        <f t="shared" si="62"/>
        <v>3.3223610433130601E-2</v>
      </c>
      <c r="U459" s="170">
        <f t="shared" si="63"/>
        <v>77811.142857142855</v>
      </c>
      <c r="V459" s="170">
        <f t="shared" si="59"/>
        <v>43312.571428571428</v>
      </c>
      <c r="W459" s="170">
        <f t="shared" si="64"/>
        <v>34498.571428571428</v>
      </c>
      <c r="X459" s="170">
        <f t="shared" si="65"/>
        <v>1439</v>
      </c>
      <c r="Y459" s="170">
        <f t="shared" si="61"/>
        <v>60.714285714285715</v>
      </c>
    </row>
    <row r="460" spans="1:25" s="170" customFormat="1" x14ac:dyDescent="0.35">
      <c r="A460" s="115">
        <v>44310</v>
      </c>
      <c r="B460" s="170">
        <f t="shared" si="66"/>
        <v>5407666</v>
      </c>
      <c r="C460" s="197">
        <v>8064</v>
      </c>
      <c r="D460" s="197">
        <v>763</v>
      </c>
      <c r="E460" s="197">
        <v>185</v>
      </c>
      <c r="F460" s="197">
        <v>2362</v>
      </c>
      <c r="G460" s="170">
        <f t="shared" si="60"/>
        <v>730233</v>
      </c>
      <c r="H460" s="197">
        <v>4142</v>
      </c>
      <c r="I460" s="197">
        <v>192</v>
      </c>
      <c r="J460" s="129"/>
      <c r="K460" s="129"/>
      <c r="L460" s="197">
        <v>36309</v>
      </c>
      <c r="M460" s="197">
        <v>934</v>
      </c>
      <c r="N460" s="177">
        <v>8872</v>
      </c>
      <c r="O460" s="197">
        <v>15</v>
      </c>
      <c r="P460" s="177">
        <f t="shared" si="55"/>
        <v>27437</v>
      </c>
      <c r="Q460" s="177">
        <f t="shared" si="56"/>
        <v>919</v>
      </c>
      <c r="R460" s="170">
        <f t="shared" si="58"/>
        <v>1.8558230247314879E-2</v>
      </c>
      <c r="S460" s="170">
        <f t="shared" si="57"/>
        <v>1.774342014836165E-3</v>
      </c>
      <c r="T460" s="170">
        <f t="shared" si="62"/>
        <v>3.1727978664993335E-2</v>
      </c>
      <c r="U460" s="170">
        <f t="shared" si="63"/>
        <v>78009.28571428571</v>
      </c>
      <c r="V460" s="170">
        <f t="shared" si="59"/>
        <v>43710.857142857145</v>
      </c>
      <c r="W460" s="170">
        <f t="shared" si="64"/>
        <v>34298.428571428572</v>
      </c>
      <c r="X460" s="170">
        <f t="shared" si="65"/>
        <v>1386.8571428571429</v>
      </c>
      <c r="Y460" s="170">
        <f t="shared" si="61"/>
        <v>60.857142857142854</v>
      </c>
    </row>
    <row r="461" spans="1:25" s="170" customFormat="1" x14ac:dyDescent="0.35">
      <c r="A461" s="115">
        <v>44311</v>
      </c>
      <c r="B461" s="170">
        <f t="shared" si="66"/>
        <v>5414551</v>
      </c>
      <c r="C461" s="197">
        <v>6885</v>
      </c>
      <c r="D461" s="197">
        <v>641</v>
      </c>
      <c r="E461" s="197">
        <v>141</v>
      </c>
      <c r="F461" s="197">
        <v>2345</v>
      </c>
      <c r="G461" s="170">
        <f t="shared" si="60"/>
        <v>732578</v>
      </c>
      <c r="H461" s="197">
        <v>4169</v>
      </c>
      <c r="I461" s="197">
        <v>144</v>
      </c>
      <c r="J461" s="129"/>
      <c r="K461" s="129"/>
      <c r="L461" s="197">
        <v>38814</v>
      </c>
      <c r="M461" s="197">
        <v>778</v>
      </c>
      <c r="N461" s="177">
        <v>13050</v>
      </c>
      <c r="O461" s="197">
        <v>20</v>
      </c>
      <c r="P461" s="177">
        <f t="shared" si="55"/>
        <v>25764</v>
      </c>
      <c r="Q461" s="177">
        <f t="shared" si="56"/>
        <v>758</v>
      </c>
      <c r="R461" s="170">
        <f t="shared" si="58"/>
        <v>1.8084043384263213E-2</v>
      </c>
      <c r="S461" s="170">
        <f t="shared" si="57"/>
        <v>1.7855867438040141E-3</v>
      </c>
      <c r="T461" s="170">
        <f t="shared" si="62"/>
        <v>3.0501291559570185E-2</v>
      </c>
      <c r="U461" s="170">
        <f t="shared" si="63"/>
        <v>78632.857142857145</v>
      </c>
      <c r="V461" s="170">
        <f t="shared" si="59"/>
        <v>44630.428571428572</v>
      </c>
      <c r="W461" s="170">
        <f t="shared" si="64"/>
        <v>34002.428571428572</v>
      </c>
      <c r="X461" s="170">
        <f t="shared" si="65"/>
        <v>1361.2857142857142</v>
      </c>
      <c r="Y461" s="170">
        <f t="shared" si="61"/>
        <v>60.714285714285715</v>
      </c>
    </row>
    <row r="462" spans="1:25" s="170" customFormat="1" x14ac:dyDescent="0.35">
      <c r="A462" s="115">
        <v>44312</v>
      </c>
      <c r="B462" s="170">
        <f t="shared" si="66"/>
        <v>5428038</v>
      </c>
      <c r="C462" s="197">
        <v>13487</v>
      </c>
      <c r="D462" s="197">
        <v>1543</v>
      </c>
      <c r="E462" s="197">
        <v>213</v>
      </c>
      <c r="F462" s="197">
        <v>3319</v>
      </c>
      <c r="G462" s="170">
        <f t="shared" si="60"/>
        <v>735897</v>
      </c>
      <c r="H462" s="197">
        <v>6587</v>
      </c>
      <c r="I462" s="197">
        <v>219</v>
      </c>
      <c r="J462" s="129"/>
      <c r="K462" s="129"/>
      <c r="L462" s="197">
        <v>122133</v>
      </c>
      <c r="M462" s="197">
        <v>1758</v>
      </c>
      <c r="N462" s="177">
        <v>53287</v>
      </c>
      <c r="O462" s="197">
        <v>94</v>
      </c>
      <c r="P462" s="177">
        <f t="shared" si="55"/>
        <v>68846</v>
      </c>
      <c r="Q462" s="177">
        <f t="shared" si="56"/>
        <v>1664</v>
      </c>
      <c r="R462" s="170">
        <f t="shared" si="58"/>
        <v>1.7198266281395865E-2</v>
      </c>
      <c r="S462" s="170">
        <f t="shared" si="57"/>
        <v>1.7188147826121959E-3</v>
      </c>
      <c r="T462" s="170">
        <f t="shared" si="62"/>
        <v>2.8942265113225122E-2</v>
      </c>
      <c r="U462" s="170">
        <f t="shared" si="63"/>
        <v>82267.428571428565</v>
      </c>
      <c r="V462" s="170">
        <f t="shared" si="59"/>
        <v>46777.857142857145</v>
      </c>
      <c r="W462" s="170">
        <f t="shared" si="64"/>
        <v>35489.571428571428</v>
      </c>
      <c r="X462" s="170">
        <f t="shared" si="65"/>
        <v>1353.8571428571429</v>
      </c>
      <c r="Y462" s="170">
        <f t="shared" si="61"/>
        <v>61</v>
      </c>
    </row>
    <row r="463" spans="1:25" s="170" customFormat="1" x14ac:dyDescent="0.35">
      <c r="A463" s="115">
        <v>44313</v>
      </c>
      <c r="B463" s="170">
        <f t="shared" si="66"/>
        <v>5439554</v>
      </c>
      <c r="C463" s="197">
        <v>11516</v>
      </c>
      <c r="D463" s="197">
        <v>1271</v>
      </c>
      <c r="E463" s="197">
        <v>243</v>
      </c>
      <c r="F463" s="197">
        <v>3035</v>
      </c>
      <c r="G463" s="170">
        <f t="shared" si="60"/>
        <v>738932</v>
      </c>
      <c r="H463" s="197">
        <v>5733</v>
      </c>
      <c r="I463" s="197">
        <v>252</v>
      </c>
      <c r="J463" s="129"/>
      <c r="K463" s="129"/>
      <c r="L463" s="197">
        <v>96672</v>
      </c>
      <c r="M463" s="197">
        <v>1501</v>
      </c>
      <c r="N463" s="177">
        <v>42076</v>
      </c>
      <c r="O463" s="197">
        <v>62</v>
      </c>
      <c r="P463" s="177">
        <f t="shared" si="55"/>
        <v>54596</v>
      </c>
      <c r="Q463" s="177">
        <f t="shared" si="56"/>
        <v>1439</v>
      </c>
      <c r="R463" s="170">
        <f t="shared" si="58"/>
        <v>1.716676003470817E-2</v>
      </c>
      <c r="S463" s="170">
        <f t="shared" si="57"/>
        <v>1.7193531559728742E-3</v>
      </c>
      <c r="T463" s="170">
        <f t="shared" si="62"/>
        <v>2.8513100945327923E-2</v>
      </c>
      <c r="U463" s="170">
        <f t="shared" si="63"/>
        <v>80837.28571428571</v>
      </c>
      <c r="V463" s="170">
        <f t="shared" si="59"/>
        <v>46605.142857142855</v>
      </c>
      <c r="W463" s="170">
        <f t="shared" si="64"/>
        <v>34232.142857142855</v>
      </c>
      <c r="X463" s="170">
        <f t="shared" si="65"/>
        <v>1328.8571428571429</v>
      </c>
      <c r="Y463" s="170">
        <f t="shared" si="61"/>
        <v>58.857142857142854</v>
      </c>
    </row>
    <row r="464" spans="1:25" s="170" customFormat="1" x14ac:dyDescent="0.35">
      <c r="A464" s="115">
        <v>44314</v>
      </c>
      <c r="B464" s="170">
        <f t="shared" si="66"/>
        <v>5450774</v>
      </c>
      <c r="C464" s="197">
        <v>11220</v>
      </c>
      <c r="D464" s="197">
        <v>1129</v>
      </c>
      <c r="E464" s="197">
        <v>218</v>
      </c>
      <c r="F464" s="197">
        <v>3137</v>
      </c>
      <c r="G464" s="170">
        <f t="shared" si="60"/>
        <v>742069</v>
      </c>
      <c r="H464" s="197">
        <v>6266</v>
      </c>
      <c r="I464" s="197">
        <v>223</v>
      </c>
      <c r="J464" s="129"/>
      <c r="K464" s="129"/>
      <c r="L464" s="197">
        <v>80882</v>
      </c>
      <c r="M464" s="197">
        <v>1304</v>
      </c>
      <c r="N464" s="177">
        <v>34031</v>
      </c>
      <c r="O464" s="197">
        <v>48</v>
      </c>
      <c r="P464" s="177">
        <f t="shared" si="55"/>
        <v>46851</v>
      </c>
      <c r="Q464" s="177">
        <f t="shared" si="56"/>
        <v>1256</v>
      </c>
      <c r="R464" s="170">
        <f t="shared" si="58"/>
        <v>1.6646122495511159E-2</v>
      </c>
      <c r="S464" s="170">
        <f t="shared" si="57"/>
        <v>1.5487867836861124E-3</v>
      </c>
      <c r="T464" s="170">
        <f t="shared" si="62"/>
        <v>2.7621063252511704E-2</v>
      </c>
      <c r="U464" s="170">
        <f t="shared" si="63"/>
        <v>80198.857142857145</v>
      </c>
      <c r="V464" s="170">
        <f t="shared" si="59"/>
        <v>46439.714285714283</v>
      </c>
      <c r="W464" s="170">
        <f t="shared" si="64"/>
        <v>33759.142857142855</v>
      </c>
      <c r="X464" s="170">
        <f t="shared" si="65"/>
        <v>1282.7142857142858</v>
      </c>
      <c r="Y464" s="170">
        <f t="shared" si="61"/>
        <v>52.285714285714285</v>
      </c>
    </row>
    <row r="465" spans="1:25" s="170" customFormat="1" x14ac:dyDescent="0.35">
      <c r="A465" s="115">
        <v>44315</v>
      </c>
      <c r="B465" s="170">
        <f t="shared" si="66"/>
        <v>5461308</v>
      </c>
      <c r="C465" s="197">
        <v>10534</v>
      </c>
      <c r="D465" s="197">
        <v>998</v>
      </c>
      <c r="E465" s="197">
        <v>223</v>
      </c>
      <c r="F465" s="197">
        <v>2936</v>
      </c>
      <c r="G465" s="170">
        <f t="shared" si="60"/>
        <v>745005</v>
      </c>
      <c r="H465" s="197">
        <v>5847</v>
      </c>
      <c r="I465" s="197">
        <v>235</v>
      </c>
      <c r="J465" s="129"/>
      <c r="K465" s="129"/>
      <c r="L465" s="197">
        <v>93090</v>
      </c>
      <c r="M465" s="197">
        <v>1197</v>
      </c>
      <c r="N465" s="177">
        <v>43444</v>
      </c>
      <c r="O465" s="197">
        <v>38</v>
      </c>
      <c r="P465" s="177">
        <f t="shared" ref="P465:P528" si="67">L465-N465</f>
        <v>49646</v>
      </c>
      <c r="Q465" s="177">
        <f t="shared" ref="Q465:Q528" si="68">M465-O465</f>
        <v>1159</v>
      </c>
      <c r="R465" s="170">
        <f t="shared" si="58"/>
        <v>1.6174460881511744E-2</v>
      </c>
      <c r="S465" s="170">
        <f t="shared" si="57"/>
        <v>1.4104189290334304E-3</v>
      </c>
      <c r="T465" s="170">
        <f t="shared" si="62"/>
        <v>2.6818716332342472E-2</v>
      </c>
      <c r="U465" s="170">
        <f t="shared" si="63"/>
        <v>78819.142857142855</v>
      </c>
      <c r="V465" s="170">
        <f t="shared" si="59"/>
        <v>45799.571428571428</v>
      </c>
      <c r="W465" s="170">
        <f t="shared" si="64"/>
        <v>33019.571428571428</v>
      </c>
      <c r="X465" s="170">
        <f t="shared" si="65"/>
        <v>1228.2857142857142</v>
      </c>
      <c r="Y465" s="170">
        <f t="shared" si="61"/>
        <v>46.571428571428569</v>
      </c>
    </row>
    <row r="466" spans="1:25" s="170" customFormat="1" x14ac:dyDescent="0.35">
      <c r="A466" s="115">
        <v>44316</v>
      </c>
      <c r="B466" s="170">
        <f t="shared" si="66"/>
        <v>5470668</v>
      </c>
      <c r="C466" s="197">
        <v>9360</v>
      </c>
      <c r="D466" s="197">
        <v>941</v>
      </c>
      <c r="E466" s="197">
        <v>182</v>
      </c>
      <c r="F466" s="197">
        <v>2923</v>
      </c>
      <c r="G466" s="170">
        <f t="shared" si="60"/>
        <v>747928</v>
      </c>
      <c r="H466" s="197">
        <v>5973</v>
      </c>
      <c r="I466" s="197">
        <v>191</v>
      </c>
      <c r="J466" s="129"/>
      <c r="K466" s="129"/>
      <c r="L466" s="197">
        <v>71491</v>
      </c>
      <c r="M466" s="197">
        <v>1117</v>
      </c>
      <c r="N466" s="177">
        <v>32923</v>
      </c>
      <c r="O466" s="197">
        <v>28</v>
      </c>
      <c r="P466" s="177">
        <f t="shared" si="67"/>
        <v>38568</v>
      </c>
      <c r="Q466" s="177">
        <f t="shared" si="68"/>
        <v>1089</v>
      </c>
      <c r="R466" s="170">
        <f t="shared" si="58"/>
        <v>1.5923513740496227E-2</v>
      </c>
      <c r="S466" s="170">
        <f t="shared" si="57"/>
        <v>1.3395817869581831E-3</v>
      </c>
      <c r="T466" s="170">
        <f t="shared" si="62"/>
        <v>2.657615460623404E-2</v>
      </c>
      <c r="U466" s="170">
        <f t="shared" si="63"/>
        <v>77055.857142857145</v>
      </c>
      <c r="V466" s="170">
        <f t="shared" si="59"/>
        <v>44529.714285714283</v>
      </c>
      <c r="W466" s="170">
        <f t="shared" si="64"/>
        <v>32526.142857142859</v>
      </c>
      <c r="X466" s="170">
        <f t="shared" si="65"/>
        <v>1183.4285714285713</v>
      </c>
      <c r="Y466" s="170">
        <f t="shared" si="61"/>
        <v>43.571428571428569</v>
      </c>
    </row>
    <row r="467" spans="1:25" s="170" customFormat="1" x14ac:dyDescent="0.35">
      <c r="A467" s="115">
        <v>44317</v>
      </c>
      <c r="B467" s="170">
        <f t="shared" si="66"/>
        <v>5476782</v>
      </c>
      <c r="C467" s="197">
        <v>6114</v>
      </c>
      <c r="D467" s="197">
        <v>590</v>
      </c>
      <c r="E467" s="197">
        <v>158</v>
      </c>
      <c r="F467" s="197">
        <v>1856</v>
      </c>
      <c r="G467" s="170">
        <f t="shared" si="60"/>
        <v>749784</v>
      </c>
      <c r="H467" s="197">
        <v>3377</v>
      </c>
      <c r="I467" s="197">
        <v>167</v>
      </c>
      <c r="J467" s="129"/>
      <c r="K467" s="129"/>
      <c r="L467" s="197">
        <v>26888</v>
      </c>
      <c r="M467" s="197">
        <v>739</v>
      </c>
      <c r="N467" s="177">
        <v>7319</v>
      </c>
      <c r="O467" s="197">
        <v>13</v>
      </c>
      <c r="P467" s="177">
        <f t="shared" si="67"/>
        <v>19569</v>
      </c>
      <c r="Q467" s="177">
        <f t="shared" si="68"/>
        <v>726</v>
      </c>
      <c r="R467" s="170">
        <f t="shared" si="58"/>
        <v>1.5838632375417477E-2</v>
      </c>
      <c r="S467" s="170">
        <f t="shared" si="57"/>
        <v>1.3399372042630345E-3</v>
      </c>
      <c r="T467" s="170">
        <f t="shared" si="62"/>
        <v>2.662914691943128E-2</v>
      </c>
      <c r="U467" s="170">
        <f t="shared" si="63"/>
        <v>75710</v>
      </c>
      <c r="V467" s="170">
        <f t="shared" si="59"/>
        <v>43405.714285714283</v>
      </c>
      <c r="W467" s="170">
        <f t="shared" si="64"/>
        <v>32304.285714285714</v>
      </c>
      <c r="X467" s="170">
        <f t="shared" si="65"/>
        <v>1155.8571428571429</v>
      </c>
      <c r="Y467" s="170">
        <f t="shared" si="61"/>
        <v>43.285714285714285</v>
      </c>
    </row>
    <row r="468" spans="1:25" s="170" customFormat="1" x14ac:dyDescent="0.35">
      <c r="A468" s="115">
        <v>44318</v>
      </c>
      <c r="B468" s="170">
        <f t="shared" si="66"/>
        <v>5481862</v>
      </c>
      <c r="C468" s="197">
        <v>5080</v>
      </c>
      <c r="D468" s="197">
        <v>474</v>
      </c>
      <c r="E468" s="197">
        <v>129</v>
      </c>
      <c r="F468" s="197">
        <v>1594</v>
      </c>
      <c r="G468" s="170">
        <f t="shared" si="60"/>
        <v>751378</v>
      </c>
      <c r="H468" s="197">
        <v>2728</v>
      </c>
      <c r="I468" s="197">
        <v>136</v>
      </c>
      <c r="J468" s="129"/>
      <c r="K468" s="129"/>
      <c r="L468" s="197">
        <v>29603</v>
      </c>
      <c r="M468" s="197">
        <v>576</v>
      </c>
      <c r="N468" s="177">
        <v>12290</v>
      </c>
      <c r="O468" s="197">
        <v>12</v>
      </c>
      <c r="P468" s="177">
        <f t="shared" si="67"/>
        <v>17313</v>
      </c>
      <c r="Q468" s="177">
        <f t="shared" si="68"/>
        <v>564</v>
      </c>
      <c r="R468" s="170">
        <f t="shared" si="58"/>
        <v>1.5730885111923172E-2</v>
      </c>
      <c r="S468" s="170">
        <f t="shared" si="57"/>
        <v>1.308958601411013E-3</v>
      </c>
      <c r="T468" s="170">
        <f t="shared" ref="T468:T479" si="69">((SUM(Q462:Q468))/(SUM(P462:P468)))</f>
        <v>2.6734238580312739E-2</v>
      </c>
      <c r="U468" s="170">
        <f t="shared" si="63"/>
        <v>74394.142857142855</v>
      </c>
      <c r="V468" s="170">
        <f t="shared" si="59"/>
        <v>42198.428571428572</v>
      </c>
      <c r="W468" s="170">
        <f t="shared" si="64"/>
        <v>32195.714285714286</v>
      </c>
      <c r="X468" s="170">
        <f t="shared" si="65"/>
        <v>1128.1428571428571</v>
      </c>
      <c r="Y468" s="170">
        <f t="shared" si="61"/>
        <v>42.142857142857146</v>
      </c>
    </row>
    <row r="469" spans="1:25" s="170" customFormat="1" x14ac:dyDescent="0.35">
      <c r="A469" s="115">
        <v>44319</v>
      </c>
      <c r="B469" s="170">
        <f t="shared" si="66"/>
        <v>5494075</v>
      </c>
      <c r="C469" s="197">
        <v>12213</v>
      </c>
      <c r="D469" s="197">
        <v>1006</v>
      </c>
      <c r="E469" s="197">
        <v>178</v>
      </c>
      <c r="F469" s="197">
        <v>3515</v>
      </c>
      <c r="G469" s="170">
        <f t="shared" si="60"/>
        <v>754893</v>
      </c>
      <c r="H469" s="197">
        <v>6660</v>
      </c>
      <c r="I469" s="197">
        <v>183</v>
      </c>
      <c r="J469" s="129"/>
      <c r="K469" s="129"/>
      <c r="L469" s="197">
        <v>105759</v>
      </c>
      <c r="M469" s="197">
        <v>1187</v>
      </c>
      <c r="N469" s="177">
        <v>44348</v>
      </c>
      <c r="O469" s="197">
        <v>40</v>
      </c>
      <c r="P469" s="177">
        <f t="shared" si="67"/>
        <v>61411</v>
      </c>
      <c r="Q469" s="177">
        <f t="shared" si="68"/>
        <v>1147</v>
      </c>
      <c r="R469" s="170">
        <f t="shared" si="58"/>
        <v>1.5109489774676091E-2</v>
      </c>
      <c r="S469" s="170">
        <f t="shared" si="57"/>
        <v>1.1135188582042314E-3</v>
      </c>
      <c r="T469" s="170">
        <f t="shared" si="69"/>
        <v>2.5629093535773074E-2</v>
      </c>
      <c r="U469" s="170">
        <f t="shared" si="63"/>
        <v>72055</v>
      </c>
      <c r="V469" s="170">
        <f t="shared" si="59"/>
        <v>41136.285714285717</v>
      </c>
      <c r="W469" s="170">
        <f t="shared" si="64"/>
        <v>30918.714285714286</v>
      </c>
      <c r="X469" s="170">
        <f t="shared" si="65"/>
        <v>1054.2857142857142</v>
      </c>
      <c r="Y469" s="170">
        <f t="shared" si="61"/>
        <v>34.428571428571431</v>
      </c>
    </row>
    <row r="470" spans="1:25" s="170" customFormat="1" x14ac:dyDescent="0.35">
      <c r="A470" s="115">
        <v>44320</v>
      </c>
      <c r="B470" s="170">
        <f t="shared" si="66"/>
        <v>5504948</v>
      </c>
      <c r="C470" s="197">
        <v>10873</v>
      </c>
      <c r="D470" s="197">
        <v>898</v>
      </c>
      <c r="E470" s="197">
        <v>175</v>
      </c>
      <c r="F470" s="197">
        <v>2926</v>
      </c>
      <c r="G470" s="170">
        <f t="shared" si="60"/>
        <v>757819</v>
      </c>
      <c r="H470" s="197">
        <v>5549</v>
      </c>
      <c r="I470" s="197">
        <v>184</v>
      </c>
      <c r="J470" s="129"/>
      <c r="K470" s="129"/>
      <c r="L470" s="197">
        <v>83780</v>
      </c>
      <c r="M470" s="197">
        <v>1047</v>
      </c>
      <c r="N470" s="177">
        <v>33887</v>
      </c>
      <c r="O470" s="197">
        <v>33</v>
      </c>
      <c r="P470" s="177">
        <f t="shared" si="67"/>
        <v>49893</v>
      </c>
      <c r="Q470" s="177">
        <f t="shared" si="68"/>
        <v>1014</v>
      </c>
      <c r="R470" s="170">
        <f t="shared" si="58"/>
        <v>1.4582099846793341E-2</v>
      </c>
      <c r="S470" s="170">
        <f t="shared" si="57"/>
        <v>1.0180463115029628E-3</v>
      </c>
      <c r="T470" s="170">
        <f t="shared" si="69"/>
        <v>2.4554193983428126E-2</v>
      </c>
      <c r="U470" s="170">
        <f t="shared" si="63"/>
        <v>70213.28571428571</v>
      </c>
      <c r="V470" s="170">
        <f t="shared" si="59"/>
        <v>40464.428571428572</v>
      </c>
      <c r="W470" s="170">
        <f t="shared" si="64"/>
        <v>29748.857142857141</v>
      </c>
      <c r="X470" s="170">
        <f t="shared" si="65"/>
        <v>993.57142857142856</v>
      </c>
      <c r="Y470" s="170">
        <f t="shared" si="61"/>
        <v>30.285714285714285</v>
      </c>
    </row>
    <row r="471" spans="1:25" s="170" customFormat="1" x14ac:dyDescent="0.35">
      <c r="A471" s="115">
        <v>44321</v>
      </c>
      <c r="B471" s="170">
        <f t="shared" si="66"/>
        <v>5514298</v>
      </c>
      <c r="C471" s="197">
        <v>9350</v>
      </c>
      <c r="D471" s="197">
        <v>874</v>
      </c>
      <c r="E471" s="197">
        <v>174</v>
      </c>
      <c r="F471" s="197">
        <v>2881</v>
      </c>
      <c r="G471" s="170">
        <f t="shared" si="60"/>
        <v>760700</v>
      </c>
      <c r="H471" s="197">
        <v>5347</v>
      </c>
      <c r="I471" s="197">
        <v>179</v>
      </c>
      <c r="J471" s="129"/>
      <c r="K471" s="129"/>
      <c r="L471" s="197">
        <v>69129</v>
      </c>
      <c r="M471" s="197">
        <v>1025</v>
      </c>
      <c r="N471" s="177">
        <v>26262</v>
      </c>
      <c r="O471" s="197">
        <v>54</v>
      </c>
      <c r="P471" s="177">
        <f t="shared" si="67"/>
        <v>42867</v>
      </c>
      <c r="Q471" s="177">
        <f t="shared" si="68"/>
        <v>971</v>
      </c>
      <c r="R471" s="170">
        <f t="shared" si="58"/>
        <v>1.4357777129278359E-2</v>
      </c>
      <c r="S471" s="170">
        <f t="shared" ref="S471:S513" si="70">((SUM(O465:O471))/(SUM(N465:N471)))</f>
        <v>1.0874282322307742E-3</v>
      </c>
      <c r="T471" s="170">
        <f t="shared" si="69"/>
        <v>2.3883953349303714E-2</v>
      </c>
      <c r="U471" s="170">
        <f t="shared" si="63"/>
        <v>68534.28571428571</v>
      </c>
      <c r="V471" s="170">
        <f t="shared" si="59"/>
        <v>39895.285714285717</v>
      </c>
      <c r="W471" s="170">
        <f t="shared" si="64"/>
        <v>28639</v>
      </c>
      <c r="X471" s="170">
        <f t="shared" si="65"/>
        <v>952.85714285714289</v>
      </c>
      <c r="Y471" s="170">
        <f t="shared" si="61"/>
        <v>31.142857142857142</v>
      </c>
    </row>
    <row r="472" spans="1:25" s="170" customFormat="1" x14ac:dyDescent="0.35">
      <c r="A472" s="115">
        <v>44322</v>
      </c>
      <c r="B472" s="170">
        <f t="shared" si="66"/>
        <v>5523059</v>
      </c>
      <c r="C472" s="197">
        <v>8761</v>
      </c>
      <c r="D472" s="197">
        <v>784</v>
      </c>
      <c r="E472" s="197">
        <v>138</v>
      </c>
      <c r="F472" s="197">
        <v>2570</v>
      </c>
      <c r="G472" s="170">
        <f t="shared" si="60"/>
        <v>763270</v>
      </c>
      <c r="H472" s="197">
        <v>5395</v>
      </c>
      <c r="I472" s="197">
        <v>142</v>
      </c>
      <c r="J472" s="129"/>
      <c r="K472" s="129"/>
      <c r="L472" s="197">
        <v>80664</v>
      </c>
      <c r="M472" s="197">
        <v>924</v>
      </c>
      <c r="N472" s="177">
        <v>39284</v>
      </c>
      <c r="O472" s="197">
        <v>40</v>
      </c>
      <c r="P472" s="177">
        <f t="shared" si="67"/>
        <v>41380</v>
      </c>
      <c r="Q472" s="177">
        <f t="shared" si="68"/>
        <v>884</v>
      </c>
      <c r="R472" s="170">
        <f t="shared" si="58"/>
        <v>1.4155364487261242E-2</v>
      </c>
      <c r="S472" s="170">
        <f t="shared" si="70"/>
        <v>1.1206593552133583E-3</v>
      </c>
      <c r="T472" s="170">
        <f t="shared" si="69"/>
        <v>2.3597698901480068E-2</v>
      </c>
      <c r="U472" s="170">
        <f t="shared" si="63"/>
        <v>66759.142857142855</v>
      </c>
      <c r="V472" s="170">
        <f t="shared" si="59"/>
        <v>38714.428571428572</v>
      </c>
      <c r="W472" s="170">
        <f t="shared" si="64"/>
        <v>28044.714285714286</v>
      </c>
      <c r="X472" s="170">
        <f t="shared" si="65"/>
        <v>913.57142857142856</v>
      </c>
      <c r="Y472" s="170">
        <f t="shared" si="61"/>
        <v>31.428571428571427</v>
      </c>
    </row>
    <row r="473" spans="1:25" s="170" customFormat="1" x14ac:dyDescent="0.35">
      <c r="A473" s="115">
        <v>44323</v>
      </c>
      <c r="B473" s="170">
        <f t="shared" si="66"/>
        <v>5531737</v>
      </c>
      <c r="C473" s="197">
        <v>8678</v>
      </c>
      <c r="D473" s="197">
        <v>685</v>
      </c>
      <c r="E473" s="197">
        <v>157</v>
      </c>
      <c r="F473" s="197">
        <v>2512</v>
      </c>
      <c r="G473" s="170">
        <f t="shared" si="60"/>
        <v>765782</v>
      </c>
      <c r="H473" s="197">
        <v>5298</v>
      </c>
      <c r="I473" s="197">
        <v>163</v>
      </c>
      <c r="J473" s="129"/>
      <c r="K473" s="129"/>
      <c r="L473" s="197">
        <v>61355</v>
      </c>
      <c r="M473" s="197">
        <v>850</v>
      </c>
      <c r="N473" s="177">
        <v>26618</v>
      </c>
      <c r="O473" s="197">
        <v>20</v>
      </c>
      <c r="P473" s="177">
        <f t="shared" si="67"/>
        <v>34737</v>
      </c>
      <c r="Q473" s="177">
        <f t="shared" si="68"/>
        <v>830</v>
      </c>
      <c r="R473" s="170">
        <f t="shared" si="58"/>
        <v>1.3885182576589425E-2</v>
      </c>
      <c r="S473" s="170">
        <f t="shared" si="70"/>
        <v>1.1157424950528399E-3</v>
      </c>
      <c r="T473" s="170">
        <f t="shared" si="69"/>
        <v>2.2966650447280759E-2</v>
      </c>
      <c r="U473" s="170">
        <f t="shared" si="63"/>
        <v>65311.142857142855</v>
      </c>
      <c r="V473" s="170">
        <f t="shared" si="59"/>
        <v>38167.142857142855</v>
      </c>
      <c r="W473" s="170">
        <f t="shared" si="64"/>
        <v>27144</v>
      </c>
      <c r="X473" s="170">
        <f t="shared" si="65"/>
        <v>876.57142857142856</v>
      </c>
      <c r="Y473" s="170">
        <f t="shared" si="61"/>
        <v>30.285714285714285</v>
      </c>
    </row>
    <row r="474" spans="1:25" s="170" customFormat="1" x14ac:dyDescent="0.35">
      <c r="A474" s="115">
        <v>44324</v>
      </c>
      <c r="B474" s="170">
        <f t="shared" si="66"/>
        <v>5537368</v>
      </c>
      <c r="C474" s="197">
        <v>5631</v>
      </c>
      <c r="D474" s="197">
        <v>423</v>
      </c>
      <c r="E474" s="197">
        <v>83</v>
      </c>
      <c r="F474" s="197">
        <v>1697</v>
      </c>
      <c r="G474" s="170">
        <f t="shared" si="60"/>
        <v>767479</v>
      </c>
      <c r="H474" s="197">
        <v>3261</v>
      </c>
      <c r="I474" s="197">
        <v>89</v>
      </c>
      <c r="J474" s="129"/>
      <c r="K474" s="129"/>
      <c r="L474" s="197">
        <v>22969</v>
      </c>
      <c r="M474" s="197">
        <v>503</v>
      </c>
      <c r="N474" s="177">
        <v>5890</v>
      </c>
      <c r="O474" s="197">
        <v>4</v>
      </c>
      <c r="P474" s="177">
        <f t="shared" si="67"/>
        <v>17079</v>
      </c>
      <c r="Q474" s="177">
        <f t="shared" si="68"/>
        <v>499</v>
      </c>
      <c r="R474" s="170">
        <f t="shared" ref="R474:R492" si="71">((SUM(M468:M474))/(SUM(L468:L474)))</f>
        <v>1.3484564013069789E-2</v>
      </c>
      <c r="S474" s="170">
        <f t="shared" si="70"/>
        <v>1.0764719295361625E-3</v>
      </c>
      <c r="T474" s="170">
        <f t="shared" si="69"/>
        <v>2.2325071784796736E-2</v>
      </c>
      <c r="U474" s="170">
        <f t="shared" si="63"/>
        <v>64751.285714285717</v>
      </c>
      <c r="V474" s="170">
        <f t="shared" ref="V474:V492" si="72">AVERAGE(P468:P474)</f>
        <v>37811.428571428572</v>
      </c>
      <c r="W474" s="170">
        <f t="shared" si="64"/>
        <v>26939.857142857141</v>
      </c>
      <c r="X474" s="170">
        <f t="shared" si="65"/>
        <v>844.14285714285711</v>
      </c>
      <c r="Y474" s="170">
        <f t="shared" si="61"/>
        <v>29</v>
      </c>
    </row>
    <row r="475" spans="1:25" s="170" customFormat="1" x14ac:dyDescent="0.35">
      <c r="A475" s="115">
        <v>44325</v>
      </c>
      <c r="B475" s="170">
        <f t="shared" si="66"/>
        <v>5541817</v>
      </c>
      <c r="C475" s="197">
        <v>4449</v>
      </c>
      <c r="D475" s="197">
        <v>283</v>
      </c>
      <c r="E475" s="197">
        <v>79</v>
      </c>
      <c r="F475" s="197">
        <v>1527</v>
      </c>
      <c r="G475" s="170">
        <f t="shared" si="60"/>
        <v>769006</v>
      </c>
      <c r="H475" s="197">
        <v>2584</v>
      </c>
      <c r="I475" s="197">
        <v>83</v>
      </c>
      <c r="J475" s="129"/>
      <c r="K475" s="129"/>
      <c r="L475" s="197">
        <v>24161</v>
      </c>
      <c r="M475" s="197">
        <v>349</v>
      </c>
      <c r="N475" s="177">
        <v>10094</v>
      </c>
      <c r="O475" s="197">
        <v>2</v>
      </c>
      <c r="P475" s="177">
        <f t="shared" si="67"/>
        <v>14067</v>
      </c>
      <c r="Q475" s="177">
        <f t="shared" si="68"/>
        <v>347</v>
      </c>
      <c r="R475" s="170">
        <f t="shared" si="71"/>
        <v>1.3141528794127959E-2</v>
      </c>
      <c r="S475" s="170">
        <f t="shared" si="70"/>
        <v>1.0355021648970131E-3</v>
      </c>
      <c r="T475" s="170">
        <f t="shared" si="69"/>
        <v>2.1772225494771147E-2</v>
      </c>
      <c r="U475" s="170">
        <f t="shared" si="63"/>
        <v>63973.857142857145</v>
      </c>
      <c r="V475" s="170">
        <f t="shared" si="72"/>
        <v>37347.714285714283</v>
      </c>
      <c r="W475" s="170">
        <f t="shared" si="64"/>
        <v>26626.142857142859</v>
      </c>
      <c r="X475" s="170">
        <f t="shared" si="65"/>
        <v>813.14285714285711</v>
      </c>
      <c r="Y475" s="170">
        <f t="shared" si="61"/>
        <v>27.571428571428573</v>
      </c>
    </row>
    <row r="476" spans="1:25" s="170" customFormat="1" x14ac:dyDescent="0.35">
      <c r="A476" s="115">
        <v>44326</v>
      </c>
      <c r="B476" s="170">
        <f t="shared" si="66"/>
        <v>5553587</v>
      </c>
      <c r="C476" s="197">
        <v>11770</v>
      </c>
      <c r="D476" s="197">
        <v>721</v>
      </c>
      <c r="E476" s="197">
        <v>141</v>
      </c>
      <c r="F476" s="197">
        <v>3008</v>
      </c>
      <c r="G476" s="170">
        <f t="shared" ref="G476:G543" si="73">F476+G475</f>
        <v>772014</v>
      </c>
      <c r="H476" s="197">
        <v>6060</v>
      </c>
      <c r="I476" s="197">
        <v>151</v>
      </c>
      <c r="J476" s="129"/>
      <c r="K476" s="129"/>
      <c r="L476" s="197">
        <v>91659</v>
      </c>
      <c r="M476" s="197">
        <v>868</v>
      </c>
      <c r="N476" s="177">
        <v>36974</v>
      </c>
      <c r="O476" s="197">
        <v>31</v>
      </c>
      <c r="P476" s="177">
        <f t="shared" si="67"/>
        <v>54685</v>
      </c>
      <c r="Q476" s="177">
        <f t="shared" si="68"/>
        <v>837</v>
      </c>
      <c r="R476" s="170">
        <f t="shared" si="71"/>
        <v>1.2833253019826293E-2</v>
      </c>
      <c r="S476" s="170">
        <f t="shared" si="70"/>
        <v>1.0278812797121933E-3</v>
      </c>
      <c r="T476" s="170">
        <f t="shared" si="69"/>
        <v>2.1130078364244548E-2</v>
      </c>
      <c r="U476" s="170">
        <f t="shared" si="63"/>
        <v>61959.571428571428</v>
      </c>
      <c r="V476" s="170">
        <f t="shared" si="72"/>
        <v>36386.857142857145</v>
      </c>
      <c r="W476" s="170">
        <f t="shared" si="64"/>
        <v>25572.714285714286</v>
      </c>
      <c r="X476" s="170">
        <f t="shared" si="65"/>
        <v>768.85714285714289</v>
      </c>
      <c r="Y476" s="170">
        <f t="shared" si="61"/>
        <v>26.285714285714285</v>
      </c>
    </row>
    <row r="477" spans="1:25" s="65" customFormat="1" x14ac:dyDescent="0.35">
      <c r="A477" s="66">
        <v>44327</v>
      </c>
      <c r="B477" s="65">
        <f t="shared" si="66"/>
        <v>5563879</v>
      </c>
      <c r="C477" s="197">
        <v>10292</v>
      </c>
      <c r="D477" s="197">
        <v>578</v>
      </c>
      <c r="E477" s="197">
        <v>139</v>
      </c>
      <c r="F477" s="197">
        <v>2893</v>
      </c>
      <c r="G477" s="65">
        <f t="shared" si="73"/>
        <v>774907</v>
      </c>
      <c r="H477" s="197">
        <v>5414</v>
      </c>
      <c r="I477" s="197">
        <v>140</v>
      </c>
      <c r="J477" s="129"/>
      <c r="K477" s="129"/>
      <c r="L477" s="197">
        <v>73359</v>
      </c>
      <c r="M477" s="197">
        <v>718</v>
      </c>
      <c r="N477" s="177">
        <v>28440</v>
      </c>
      <c r="O477" s="197">
        <v>17</v>
      </c>
      <c r="P477" s="177">
        <f t="shared" si="67"/>
        <v>44919</v>
      </c>
      <c r="Q477" s="177">
        <f t="shared" si="68"/>
        <v>701</v>
      </c>
      <c r="R477" s="65">
        <f t="shared" si="71"/>
        <v>1.2371957211974599E-2</v>
      </c>
      <c r="S477" s="170">
        <f t="shared" si="70"/>
        <v>9.6795381477512358E-4</v>
      </c>
      <c r="T477" s="65">
        <f t="shared" si="69"/>
        <v>2.0297596642827969E-2</v>
      </c>
      <c r="U477" s="65">
        <f t="shared" si="63"/>
        <v>60470.857142857145</v>
      </c>
      <c r="V477" s="65">
        <f t="shared" si="72"/>
        <v>35676.285714285717</v>
      </c>
      <c r="W477" s="65">
        <f t="shared" si="64"/>
        <v>24794.571428571428</v>
      </c>
      <c r="X477" s="65">
        <f t="shared" si="65"/>
        <v>724.14285714285711</v>
      </c>
      <c r="Y477" s="65">
        <f t="shared" si="61"/>
        <v>24</v>
      </c>
    </row>
    <row r="478" spans="1:25" s="170" customFormat="1" x14ac:dyDescent="0.35">
      <c r="A478" s="66">
        <v>44328</v>
      </c>
      <c r="B478" s="65">
        <f t="shared" si="66"/>
        <v>5573453</v>
      </c>
      <c r="C478" s="197">
        <v>9574</v>
      </c>
      <c r="D478" s="197">
        <v>594</v>
      </c>
      <c r="E478" s="197">
        <v>118</v>
      </c>
      <c r="F478" s="197">
        <v>2683</v>
      </c>
      <c r="G478" s="65">
        <f t="shared" si="73"/>
        <v>777590</v>
      </c>
      <c r="H478" s="197">
        <v>4818</v>
      </c>
      <c r="I478" s="197">
        <v>122</v>
      </c>
      <c r="J478" s="129"/>
      <c r="K478" s="129"/>
      <c r="L478" s="197">
        <v>61717</v>
      </c>
      <c r="M478" s="197">
        <v>708</v>
      </c>
      <c r="N478" s="177">
        <v>20932</v>
      </c>
      <c r="O478" s="197">
        <v>18</v>
      </c>
      <c r="P478" s="177">
        <f t="shared" si="67"/>
        <v>40785</v>
      </c>
      <c r="Q478" s="177">
        <f t="shared" si="68"/>
        <v>690</v>
      </c>
      <c r="R478" s="65">
        <f t="shared" si="71"/>
        <v>1.1830221888795914E-2</v>
      </c>
      <c r="S478" s="170">
        <f t="shared" si="70"/>
        <v>7.8463074801464645E-4</v>
      </c>
      <c r="T478" s="65">
        <f t="shared" si="69"/>
        <v>1.9333580992683282E-2</v>
      </c>
      <c r="U478" s="65">
        <f t="shared" si="63"/>
        <v>59412</v>
      </c>
      <c r="V478" s="65">
        <f t="shared" si="72"/>
        <v>35378.857142857145</v>
      </c>
      <c r="W478" s="65">
        <f t="shared" si="64"/>
        <v>24033.142857142859</v>
      </c>
      <c r="X478" s="65">
        <f t="shared" si="65"/>
        <v>684</v>
      </c>
      <c r="Y478" s="65">
        <f t="shared" si="61"/>
        <v>18.857142857142858</v>
      </c>
    </row>
    <row r="479" spans="1:25" s="170" customFormat="1" x14ac:dyDescent="0.35">
      <c r="A479" s="66">
        <v>44329</v>
      </c>
      <c r="B479" s="65">
        <f t="shared" si="66"/>
        <v>5581620</v>
      </c>
      <c r="C479" s="197">
        <v>8167</v>
      </c>
      <c r="D479" s="197">
        <v>543</v>
      </c>
      <c r="E479" s="197">
        <v>119</v>
      </c>
      <c r="F479" s="197">
        <v>2712</v>
      </c>
      <c r="G479" s="65">
        <f t="shared" si="73"/>
        <v>780302</v>
      </c>
      <c r="H479" s="197">
        <v>5398</v>
      </c>
      <c r="I479" s="197">
        <v>126</v>
      </c>
      <c r="J479" s="129"/>
      <c r="K479" s="129"/>
      <c r="L479" s="197">
        <v>66450</v>
      </c>
      <c r="M479" s="197">
        <v>658</v>
      </c>
      <c r="N479" s="177">
        <v>29700</v>
      </c>
      <c r="O479" s="197">
        <v>12</v>
      </c>
      <c r="P479" s="177">
        <f t="shared" si="67"/>
        <v>36750</v>
      </c>
      <c r="Q479" s="177">
        <f t="shared" si="68"/>
        <v>646</v>
      </c>
      <c r="R479" s="65">
        <f t="shared" si="71"/>
        <v>1.1586625837129983E-2</v>
      </c>
      <c r="S479" s="170">
        <f t="shared" si="70"/>
        <v>6.5553930714537848E-4</v>
      </c>
      <c r="T479" s="65">
        <f t="shared" si="69"/>
        <v>1.8722584786562534E-2</v>
      </c>
      <c r="U479" s="65">
        <f t="shared" si="63"/>
        <v>57381.428571428572</v>
      </c>
      <c r="V479" s="65">
        <f t="shared" si="72"/>
        <v>34717.428571428572</v>
      </c>
      <c r="W479" s="65">
        <f t="shared" si="64"/>
        <v>22664</v>
      </c>
      <c r="X479" s="65">
        <f t="shared" si="65"/>
        <v>650</v>
      </c>
      <c r="Y479" s="65">
        <f t="shared" si="61"/>
        <v>14.857142857142858</v>
      </c>
    </row>
    <row r="480" spans="1:25" s="170" customFormat="1" x14ac:dyDescent="0.35">
      <c r="A480" s="66">
        <v>44330</v>
      </c>
      <c r="B480" s="65">
        <f t="shared" si="66"/>
        <v>5589879</v>
      </c>
      <c r="C480" s="197">
        <v>8259</v>
      </c>
      <c r="D480" s="197">
        <v>465</v>
      </c>
      <c r="E480" s="197">
        <v>107</v>
      </c>
      <c r="F480" s="197">
        <v>2349</v>
      </c>
      <c r="G480" s="65">
        <f t="shared" si="73"/>
        <v>782651</v>
      </c>
      <c r="H480" s="197">
        <v>4551</v>
      </c>
      <c r="I480" s="197">
        <v>109</v>
      </c>
      <c r="J480" s="129"/>
      <c r="K480" s="129"/>
      <c r="L480" s="197">
        <v>50192</v>
      </c>
      <c r="M480" s="197">
        <v>605</v>
      </c>
      <c r="N480" s="177">
        <v>20238</v>
      </c>
      <c r="O480" s="197">
        <v>6</v>
      </c>
      <c r="P480" s="177">
        <f t="shared" si="67"/>
        <v>29954</v>
      </c>
      <c r="Q480" s="177">
        <f t="shared" si="68"/>
        <v>599</v>
      </c>
      <c r="R480" s="65">
        <f t="shared" si="71"/>
        <v>1.1290450619323085E-2</v>
      </c>
      <c r="S480" s="170">
        <f t="shared" si="70"/>
        <v>5.9106312554180781E-4</v>
      </c>
      <c r="T480" s="65">
        <f t="shared" ref="T480:T481" si="74">((SUM(Q474:Q480))/(SUM(P474:P480)))</f>
        <v>1.812885379807672E-2</v>
      </c>
      <c r="U480" s="65">
        <f t="shared" si="63"/>
        <v>55786.714285714283</v>
      </c>
      <c r="V480" s="65">
        <f t="shared" si="72"/>
        <v>34034.142857142855</v>
      </c>
      <c r="W480" s="65">
        <f t="shared" si="64"/>
        <v>21752.571428571428</v>
      </c>
      <c r="X480" s="65">
        <f t="shared" si="65"/>
        <v>617</v>
      </c>
      <c r="Y480" s="65">
        <f t="shared" si="61"/>
        <v>12.857142857142858</v>
      </c>
    </row>
    <row r="481" spans="1:25" s="170" customFormat="1" x14ac:dyDescent="0.35">
      <c r="A481" s="66">
        <v>44331</v>
      </c>
      <c r="B481" s="65">
        <f t="shared" si="66"/>
        <v>5595318</v>
      </c>
      <c r="C481" s="197">
        <v>5439</v>
      </c>
      <c r="D481" s="197">
        <v>298</v>
      </c>
      <c r="E481" s="197">
        <v>76</v>
      </c>
      <c r="F481" s="197">
        <v>1506</v>
      </c>
      <c r="G481" s="65">
        <f t="shared" si="73"/>
        <v>784157</v>
      </c>
      <c r="H481" s="197">
        <v>2831</v>
      </c>
      <c r="I481" s="197">
        <v>79</v>
      </c>
      <c r="J481" s="129"/>
      <c r="K481" s="129"/>
      <c r="L481" s="197">
        <v>19809</v>
      </c>
      <c r="M481" s="197">
        <v>363</v>
      </c>
      <c r="N481" s="177">
        <v>4023</v>
      </c>
      <c r="O481" s="197">
        <v>1</v>
      </c>
      <c r="P481" s="177">
        <f t="shared" si="67"/>
        <v>15786</v>
      </c>
      <c r="Q481" s="177">
        <f t="shared" si="68"/>
        <v>362</v>
      </c>
      <c r="R481" s="65">
        <f t="shared" si="71"/>
        <v>1.1021125760622905E-2</v>
      </c>
      <c r="S481" s="170">
        <f t="shared" si="70"/>
        <v>5.7845360070744205E-4</v>
      </c>
      <c r="T481" s="65">
        <f t="shared" si="74"/>
        <v>1.7649591046061126E-2</v>
      </c>
      <c r="U481" s="65">
        <f t="shared" si="63"/>
        <v>55335.285714285717</v>
      </c>
      <c r="V481" s="65">
        <f t="shared" si="72"/>
        <v>33849.428571428572</v>
      </c>
      <c r="W481" s="65">
        <f t="shared" si="64"/>
        <v>21485.857142857141</v>
      </c>
      <c r="X481" s="65">
        <f t="shared" si="65"/>
        <v>597.42857142857144</v>
      </c>
      <c r="Y481" s="65">
        <f t="shared" si="61"/>
        <v>12.428571428571429</v>
      </c>
    </row>
    <row r="482" spans="1:25" s="170" customFormat="1" x14ac:dyDescent="0.35">
      <c r="A482" s="66">
        <v>44332</v>
      </c>
      <c r="B482" s="65">
        <f t="shared" si="66"/>
        <v>5599991</v>
      </c>
      <c r="C482" s="197">
        <v>4673</v>
      </c>
      <c r="D482" s="197">
        <v>241</v>
      </c>
      <c r="E482" s="197">
        <v>53</v>
      </c>
      <c r="F482" s="197">
        <v>1480</v>
      </c>
      <c r="G482" s="65">
        <f t="shared" si="73"/>
        <v>785637</v>
      </c>
      <c r="H482" s="197">
        <v>2414</v>
      </c>
      <c r="I482" s="197">
        <v>54</v>
      </c>
      <c r="J482" s="129"/>
      <c r="K482" s="129"/>
      <c r="L482" s="197">
        <v>20366</v>
      </c>
      <c r="M482" s="197">
        <v>307</v>
      </c>
      <c r="N482" s="177">
        <v>5694</v>
      </c>
      <c r="O482" s="197">
        <v>1</v>
      </c>
      <c r="P482" s="177">
        <f t="shared" si="67"/>
        <v>14672</v>
      </c>
      <c r="Q482" s="177">
        <f t="shared" si="68"/>
        <v>306</v>
      </c>
      <c r="R482" s="65">
        <f t="shared" si="71"/>
        <v>1.1020669948272985E-2</v>
      </c>
      <c r="S482" s="170">
        <f t="shared" si="70"/>
        <v>5.8903706138999047E-4</v>
      </c>
      <c r="T482" s="65">
        <f t="shared" ref="T482:T492" si="75">((SUM(Q476:Q482))/(SUM(P476:P482)))</f>
        <v>1.7432046171137989E-2</v>
      </c>
      <c r="U482" s="65">
        <f t="shared" si="63"/>
        <v>54793.142857142855</v>
      </c>
      <c r="V482" s="65">
        <f t="shared" si="72"/>
        <v>33935.857142857145</v>
      </c>
      <c r="W482" s="65">
        <f t="shared" si="64"/>
        <v>20857.285714285714</v>
      </c>
      <c r="X482" s="65">
        <f t="shared" si="65"/>
        <v>591.57142857142856</v>
      </c>
      <c r="Y482" s="65">
        <f t="shared" si="61"/>
        <v>12.285714285714286</v>
      </c>
    </row>
    <row r="483" spans="1:25" s="170" customFormat="1" x14ac:dyDescent="0.35">
      <c r="A483" s="66">
        <v>44333</v>
      </c>
      <c r="B483" s="65">
        <f t="shared" si="66"/>
        <v>5611017</v>
      </c>
      <c r="C483" s="197">
        <v>11026</v>
      </c>
      <c r="D483" s="197">
        <v>517</v>
      </c>
      <c r="E483" s="197">
        <v>90</v>
      </c>
      <c r="F483" s="197">
        <v>2801</v>
      </c>
      <c r="G483" s="65">
        <f t="shared" si="73"/>
        <v>788438</v>
      </c>
      <c r="H483" s="197">
        <v>5700</v>
      </c>
      <c r="I483" s="197">
        <v>98</v>
      </c>
      <c r="J483" s="129"/>
      <c r="K483" s="129"/>
      <c r="L483" s="197">
        <v>72039</v>
      </c>
      <c r="M483" s="197">
        <v>634</v>
      </c>
      <c r="N483" s="177">
        <v>26146</v>
      </c>
      <c r="O483" s="197">
        <v>12</v>
      </c>
      <c r="P483" s="177">
        <f t="shared" si="67"/>
        <v>45893</v>
      </c>
      <c r="Q483" s="177">
        <f t="shared" si="68"/>
        <v>622</v>
      </c>
      <c r="R483" s="65">
        <f t="shared" si="71"/>
        <v>1.0971829902289438E-2</v>
      </c>
      <c r="S483" s="170">
        <f t="shared" si="70"/>
        <v>4.9566111575536536E-4</v>
      </c>
      <c r="T483" s="65">
        <f t="shared" si="75"/>
        <v>1.7162166297282292E-2</v>
      </c>
      <c r="U483" s="65">
        <f t="shared" si="63"/>
        <v>51990.285714285717</v>
      </c>
      <c r="V483" s="65">
        <f t="shared" si="72"/>
        <v>32679.857142857141</v>
      </c>
      <c r="W483" s="65">
        <f t="shared" si="64"/>
        <v>19310.428571428572</v>
      </c>
      <c r="X483" s="65">
        <f t="shared" si="65"/>
        <v>560.85714285714289</v>
      </c>
      <c r="Y483" s="65">
        <f t="shared" si="61"/>
        <v>9.5714285714285712</v>
      </c>
    </row>
    <row r="484" spans="1:25" s="170" customFormat="1" x14ac:dyDescent="0.35">
      <c r="A484" s="115">
        <v>44334</v>
      </c>
      <c r="B484" s="65">
        <f t="shared" si="66"/>
        <v>5620841</v>
      </c>
      <c r="C484" s="197">
        <v>9824</v>
      </c>
      <c r="D484" s="197">
        <v>459</v>
      </c>
      <c r="E484" s="197">
        <v>108</v>
      </c>
      <c r="F484" s="197">
        <v>2588</v>
      </c>
      <c r="G484" s="65">
        <f t="shared" si="73"/>
        <v>791026</v>
      </c>
      <c r="H484" s="197">
        <v>4883</v>
      </c>
      <c r="I484" s="197">
        <v>112</v>
      </c>
      <c r="J484" s="129"/>
      <c r="K484" s="129"/>
      <c r="L484" s="197">
        <v>60013</v>
      </c>
      <c r="M484" s="197">
        <v>560</v>
      </c>
      <c r="N484" s="177">
        <v>21253</v>
      </c>
      <c r="O484" s="197">
        <v>4</v>
      </c>
      <c r="P484" s="177">
        <f t="shared" si="67"/>
        <v>38760</v>
      </c>
      <c r="Q484" s="177">
        <f t="shared" si="68"/>
        <v>556</v>
      </c>
      <c r="R484" s="65">
        <f t="shared" si="71"/>
        <v>1.0938828133467965E-2</v>
      </c>
      <c r="S484" s="170">
        <f t="shared" si="70"/>
        <v>4.2192114762552152E-4</v>
      </c>
      <c r="T484" s="65">
        <f t="shared" si="75"/>
        <v>1.6985624438454628E-2</v>
      </c>
      <c r="U484" s="65">
        <f t="shared" si="63"/>
        <v>50083.714285714283</v>
      </c>
      <c r="V484" s="65">
        <f t="shared" si="72"/>
        <v>31800</v>
      </c>
      <c r="W484" s="65">
        <f t="shared" si="64"/>
        <v>18283.714285714286</v>
      </c>
      <c r="X484" s="65">
        <f t="shared" si="65"/>
        <v>540.14285714285711</v>
      </c>
      <c r="Y484" s="65">
        <f t="shared" si="61"/>
        <v>7.7142857142857144</v>
      </c>
    </row>
    <row r="485" spans="1:25" s="170" customFormat="1" x14ac:dyDescent="0.35">
      <c r="A485" s="115">
        <v>44335</v>
      </c>
      <c r="B485" s="65">
        <f t="shared" si="66"/>
        <v>5629216</v>
      </c>
      <c r="C485" s="197">
        <v>8375</v>
      </c>
      <c r="D485" s="197">
        <v>412</v>
      </c>
      <c r="E485" s="197">
        <v>81</v>
      </c>
      <c r="F485" s="197">
        <v>2617</v>
      </c>
      <c r="G485" s="65">
        <f t="shared" si="73"/>
        <v>793643</v>
      </c>
      <c r="H485" s="197">
        <v>4708</v>
      </c>
      <c r="I485" s="197">
        <v>83</v>
      </c>
      <c r="J485" s="129"/>
      <c r="K485" s="129"/>
      <c r="L485" s="197">
        <v>45927</v>
      </c>
      <c r="M485" s="197">
        <v>496</v>
      </c>
      <c r="N485" s="177">
        <v>13726</v>
      </c>
      <c r="O485" s="197">
        <v>9</v>
      </c>
      <c r="P485" s="177">
        <f t="shared" si="67"/>
        <v>32201</v>
      </c>
      <c r="Q485" s="177">
        <f t="shared" si="68"/>
        <v>487</v>
      </c>
      <c r="R485" s="65">
        <f t="shared" si="71"/>
        <v>1.0821515191340399E-2</v>
      </c>
      <c r="S485" s="170">
        <f t="shared" si="70"/>
        <v>3.7257824143070045E-4</v>
      </c>
      <c r="T485" s="65">
        <f t="shared" si="75"/>
        <v>1.6718376196172249E-2</v>
      </c>
      <c r="U485" s="65">
        <f t="shared" si="63"/>
        <v>47828</v>
      </c>
      <c r="V485" s="65">
        <f t="shared" si="72"/>
        <v>30573.714285714286</v>
      </c>
      <c r="W485" s="65">
        <f t="shared" si="64"/>
        <v>17254.285714285714</v>
      </c>
      <c r="X485" s="65">
        <f t="shared" si="65"/>
        <v>511.14285714285717</v>
      </c>
      <c r="Y485" s="65">
        <f t="shared" si="61"/>
        <v>6.4285714285714288</v>
      </c>
    </row>
    <row r="486" spans="1:25" s="170" customFormat="1" x14ac:dyDescent="0.35">
      <c r="A486" s="115">
        <v>44336</v>
      </c>
      <c r="B486" s="65">
        <f t="shared" si="66"/>
        <v>5636517</v>
      </c>
      <c r="C486" s="197">
        <v>7301</v>
      </c>
      <c r="D486" s="197">
        <v>384</v>
      </c>
      <c r="E486" s="197">
        <v>92</v>
      </c>
      <c r="F486" s="197">
        <v>2363</v>
      </c>
      <c r="G486" s="65">
        <f t="shared" si="73"/>
        <v>796006</v>
      </c>
      <c r="H486" s="197">
        <v>5078</v>
      </c>
      <c r="I486" s="197">
        <v>94</v>
      </c>
      <c r="J486" s="129"/>
      <c r="K486" s="129"/>
      <c r="L486" s="197">
        <v>51435</v>
      </c>
      <c r="M486" s="197">
        <v>471</v>
      </c>
      <c r="N486" s="177">
        <v>19752</v>
      </c>
      <c r="O486" s="197">
        <v>6</v>
      </c>
      <c r="P486" s="177">
        <f t="shared" si="67"/>
        <v>31683</v>
      </c>
      <c r="Q486" s="177">
        <f t="shared" si="68"/>
        <v>465</v>
      </c>
      <c r="R486" s="65">
        <f t="shared" si="71"/>
        <v>1.0744853509120304E-2</v>
      </c>
      <c r="S486" s="170">
        <f t="shared" si="70"/>
        <v>3.51883932438285E-4</v>
      </c>
      <c r="T486" s="65">
        <f t="shared" si="75"/>
        <v>1.6257555671479643E-2</v>
      </c>
      <c r="U486" s="65">
        <f t="shared" si="63"/>
        <v>45683</v>
      </c>
      <c r="V486" s="65">
        <f t="shared" si="72"/>
        <v>29849.857142857141</v>
      </c>
      <c r="W486" s="65">
        <f t="shared" si="64"/>
        <v>15833.142857142857</v>
      </c>
      <c r="X486" s="65">
        <f t="shared" si="65"/>
        <v>485.28571428571428</v>
      </c>
      <c r="Y486" s="65">
        <f t="shared" si="61"/>
        <v>5.5714285714285712</v>
      </c>
    </row>
    <row r="487" spans="1:25" s="170" customFormat="1" x14ac:dyDescent="0.35">
      <c r="A487" s="115">
        <v>44337</v>
      </c>
      <c r="B487" s="65">
        <f t="shared" si="66"/>
        <v>5643768</v>
      </c>
      <c r="C487" s="197">
        <v>7251</v>
      </c>
      <c r="D487" s="197">
        <v>314</v>
      </c>
      <c r="E487" s="197">
        <v>75</v>
      </c>
      <c r="F487" s="197">
        <v>2189</v>
      </c>
      <c r="G487" s="65">
        <f t="shared" si="73"/>
        <v>798195</v>
      </c>
      <c r="H487" s="197">
        <v>4552</v>
      </c>
      <c r="I487" s="197">
        <v>83</v>
      </c>
      <c r="J487" s="129"/>
      <c r="K487" s="129"/>
      <c r="L487" s="197">
        <v>42916</v>
      </c>
      <c r="M487" s="197">
        <v>394</v>
      </c>
      <c r="N487" s="177">
        <v>16930</v>
      </c>
      <c r="O487" s="197">
        <v>3</v>
      </c>
      <c r="P487" s="177">
        <f t="shared" si="67"/>
        <v>25986</v>
      </c>
      <c r="Q487" s="177">
        <f t="shared" si="68"/>
        <v>391</v>
      </c>
      <c r="R487" s="65">
        <f t="shared" si="71"/>
        <v>1.0319834882641878E-2</v>
      </c>
      <c r="S487" s="170">
        <f t="shared" si="70"/>
        <v>3.348089728804732E-4</v>
      </c>
      <c r="T487" s="65">
        <f t="shared" si="75"/>
        <v>1.5557539479268811E-2</v>
      </c>
      <c r="U487" s="65">
        <f t="shared" si="63"/>
        <v>44643.571428571428</v>
      </c>
      <c r="V487" s="65">
        <f t="shared" si="72"/>
        <v>29283</v>
      </c>
      <c r="W487" s="65">
        <f t="shared" si="64"/>
        <v>15360.571428571429</v>
      </c>
      <c r="X487" s="65">
        <f t="shared" si="65"/>
        <v>455.57142857142856</v>
      </c>
      <c r="Y487" s="65">
        <f t="shared" si="61"/>
        <v>5.1428571428571432</v>
      </c>
    </row>
    <row r="488" spans="1:25" s="170" customFormat="1" x14ac:dyDescent="0.35">
      <c r="A488" s="115">
        <v>44338</v>
      </c>
      <c r="B488" s="65">
        <f t="shared" si="66"/>
        <v>5648376</v>
      </c>
      <c r="C488" s="197">
        <v>4608</v>
      </c>
      <c r="D488" s="197">
        <v>169</v>
      </c>
      <c r="E488" s="197">
        <v>53</v>
      </c>
      <c r="F488" s="197">
        <v>1622</v>
      </c>
      <c r="G488" s="65">
        <f t="shared" si="73"/>
        <v>799817</v>
      </c>
      <c r="H488" s="197">
        <v>2935</v>
      </c>
      <c r="I488" s="197">
        <v>58</v>
      </c>
      <c r="J488" s="129"/>
      <c r="K488" s="129"/>
      <c r="L488" s="197">
        <v>15999</v>
      </c>
      <c r="M488" s="197">
        <v>218</v>
      </c>
      <c r="N488" s="177">
        <v>2425</v>
      </c>
      <c r="O488" s="197">
        <v>2</v>
      </c>
      <c r="P488" s="177">
        <f t="shared" si="67"/>
        <v>13574</v>
      </c>
      <c r="Q488" s="177">
        <f t="shared" si="68"/>
        <v>216</v>
      </c>
      <c r="R488" s="65">
        <f t="shared" si="71"/>
        <v>9.9774858679278905E-3</v>
      </c>
      <c r="S488" s="170">
        <f t="shared" si="70"/>
        <v>3.4930045503464682E-4</v>
      </c>
      <c r="T488" s="65">
        <f t="shared" si="75"/>
        <v>1.5007224970286386E-2</v>
      </c>
      <c r="U488" s="65">
        <f t="shared" si="63"/>
        <v>44099.285714285717</v>
      </c>
      <c r="V488" s="65">
        <f t="shared" si="72"/>
        <v>28967</v>
      </c>
      <c r="W488" s="65">
        <f t="shared" si="64"/>
        <v>15132.285714285714</v>
      </c>
      <c r="X488" s="65">
        <f t="shared" si="65"/>
        <v>434.71428571428572</v>
      </c>
      <c r="Y488" s="65">
        <f t="shared" si="61"/>
        <v>5.2857142857142856</v>
      </c>
    </row>
    <row r="489" spans="1:25" s="170" customFormat="1" x14ac:dyDescent="0.35">
      <c r="A489" s="115">
        <v>44339</v>
      </c>
      <c r="B489" s="65">
        <f t="shared" si="66"/>
        <v>5652761</v>
      </c>
      <c r="C489" s="197">
        <v>4385</v>
      </c>
      <c r="D489" s="197">
        <v>145</v>
      </c>
      <c r="E489" s="197">
        <v>42</v>
      </c>
      <c r="F489" s="197">
        <v>1288</v>
      </c>
      <c r="G489" s="65">
        <f t="shared" si="73"/>
        <v>801105</v>
      </c>
      <c r="H489" s="197">
        <v>2021</v>
      </c>
      <c r="I489" s="197">
        <v>43</v>
      </c>
      <c r="J489" s="129"/>
      <c r="K489" s="129"/>
      <c r="L489" s="197">
        <v>17051</v>
      </c>
      <c r="M489" s="197">
        <v>196</v>
      </c>
      <c r="N489" s="177">
        <v>3892</v>
      </c>
      <c r="O489" s="197">
        <v>0</v>
      </c>
      <c r="P489" s="177">
        <f t="shared" si="67"/>
        <v>13159</v>
      </c>
      <c r="Q489" s="177">
        <f t="shared" si="68"/>
        <v>196</v>
      </c>
      <c r="R489" s="65">
        <f t="shared" si="71"/>
        <v>9.7223131835745633E-3</v>
      </c>
      <c r="S489" s="170">
        <f t="shared" si="70"/>
        <v>3.4574161576581767E-4</v>
      </c>
      <c r="T489" s="65">
        <f t="shared" si="75"/>
        <v>1.457347855467663E-2</v>
      </c>
      <c r="U489" s="65">
        <f t="shared" si="63"/>
        <v>43625.714285714283</v>
      </c>
      <c r="V489" s="65">
        <f t="shared" si="72"/>
        <v>28750.857142857141</v>
      </c>
      <c r="W489" s="65">
        <f t="shared" si="64"/>
        <v>14874.857142857143</v>
      </c>
      <c r="X489" s="65">
        <f t="shared" si="65"/>
        <v>419</v>
      </c>
      <c r="Y489" s="65">
        <f t="shared" si="61"/>
        <v>5.1428571428571432</v>
      </c>
    </row>
    <row r="490" spans="1:25" s="170" customFormat="1" x14ac:dyDescent="0.35">
      <c r="A490" s="115">
        <v>44340</v>
      </c>
      <c r="B490" s="65">
        <f t="shared" si="66"/>
        <v>5662127</v>
      </c>
      <c r="C490" s="197">
        <v>9366</v>
      </c>
      <c r="D490" s="197">
        <v>282</v>
      </c>
      <c r="E490" s="197">
        <v>62</v>
      </c>
      <c r="F490" s="197">
        <v>2323</v>
      </c>
      <c r="G490" s="65">
        <f t="shared" si="73"/>
        <v>803428</v>
      </c>
      <c r="H490" s="197">
        <v>4585</v>
      </c>
      <c r="I490" s="197">
        <v>66</v>
      </c>
      <c r="J490" s="129"/>
      <c r="K490" s="129"/>
      <c r="L490" s="197">
        <v>61810</v>
      </c>
      <c r="M490" s="197">
        <v>362</v>
      </c>
      <c r="N490" s="177">
        <v>21936</v>
      </c>
      <c r="O490" s="197">
        <v>5</v>
      </c>
      <c r="P490" s="177">
        <f t="shared" si="67"/>
        <v>39874</v>
      </c>
      <c r="Q490" s="177">
        <f t="shared" si="68"/>
        <v>357</v>
      </c>
      <c r="R490" s="65">
        <f t="shared" si="71"/>
        <v>9.1376956202079609E-3</v>
      </c>
      <c r="S490" s="170">
        <f t="shared" si="70"/>
        <v>2.9024961466861502E-4</v>
      </c>
      <c r="T490" s="65">
        <f t="shared" si="75"/>
        <v>1.3665442513458002E-2</v>
      </c>
      <c r="U490" s="65">
        <f t="shared" si="63"/>
        <v>42164.428571428572</v>
      </c>
      <c r="V490" s="65">
        <f t="shared" si="72"/>
        <v>27891</v>
      </c>
      <c r="W490" s="65">
        <f t="shared" si="64"/>
        <v>14273.428571428571</v>
      </c>
      <c r="X490" s="65">
        <f t="shared" si="65"/>
        <v>381.14285714285717</v>
      </c>
      <c r="Y490" s="65">
        <f t="shared" ref="Y490:Y492" si="76">AVERAGE(O484:O490)</f>
        <v>4.1428571428571432</v>
      </c>
    </row>
    <row r="491" spans="1:25" s="170" customFormat="1" x14ac:dyDescent="0.35">
      <c r="A491" s="115">
        <v>44341</v>
      </c>
      <c r="B491" s="65">
        <f t="shared" si="66"/>
        <v>5670317</v>
      </c>
      <c r="C491" s="197">
        <v>8190</v>
      </c>
      <c r="D491" s="197">
        <v>257</v>
      </c>
      <c r="E491" s="197">
        <v>45</v>
      </c>
      <c r="F491" s="197">
        <v>1970</v>
      </c>
      <c r="G491" s="65">
        <f t="shared" si="73"/>
        <v>805398</v>
      </c>
      <c r="H491" s="197">
        <v>3759</v>
      </c>
      <c r="I491" s="197">
        <v>48</v>
      </c>
      <c r="J491" s="129"/>
      <c r="K491" s="129"/>
      <c r="L491" s="197">
        <v>50890</v>
      </c>
      <c r="M491" s="197">
        <v>322</v>
      </c>
      <c r="N491" s="177">
        <v>17791</v>
      </c>
      <c r="O491" s="197">
        <v>2</v>
      </c>
      <c r="P491" s="177">
        <f t="shared" si="67"/>
        <v>33099</v>
      </c>
      <c r="Q491" s="177">
        <f t="shared" si="68"/>
        <v>320</v>
      </c>
      <c r="R491" s="65">
        <f t="shared" si="71"/>
        <v>8.5970604276504395E-3</v>
      </c>
      <c r="S491" s="170">
        <f t="shared" si="70"/>
        <v>2.7993198689503588E-4</v>
      </c>
      <c r="T491" s="65">
        <f t="shared" si="75"/>
        <v>1.2828628096383509E-2</v>
      </c>
      <c r="U491" s="65">
        <f t="shared" si="63"/>
        <v>40861.142857142855</v>
      </c>
      <c r="V491" s="65">
        <f t="shared" si="72"/>
        <v>27082.285714285714</v>
      </c>
      <c r="W491" s="65">
        <f t="shared" si="64"/>
        <v>13778.857142857143</v>
      </c>
      <c r="X491" s="65">
        <f t="shared" si="65"/>
        <v>347.42857142857144</v>
      </c>
      <c r="Y491" s="65">
        <f t="shared" si="76"/>
        <v>3.8571428571428572</v>
      </c>
    </row>
    <row r="492" spans="1:25" s="170" customFormat="1" x14ac:dyDescent="0.35">
      <c r="A492" s="115">
        <v>44342</v>
      </c>
      <c r="B492" s="65">
        <f t="shared" si="66"/>
        <v>5677316</v>
      </c>
      <c r="C492" s="197">
        <v>6999</v>
      </c>
      <c r="D492" s="197">
        <v>237</v>
      </c>
      <c r="E492" s="197">
        <v>56</v>
      </c>
      <c r="F492" s="197">
        <v>2113</v>
      </c>
      <c r="G492" s="65">
        <f t="shared" si="73"/>
        <v>807511</v>
      </c>
      <c r="H492" s="197">
        <v>3925</v>
      </c>
      <c r="I492" s="197">
        <v>62</v>
      </c>
      <c r="J492" s="129"/>
      <c r="K492" s="129"/>
      <c r="L492" s="197">
        <v>39790</v>
      </c>
      <c r="M492" s="197">
        <v>298</v>
      </c>
      <c r="N492" s="177">
        <v>11868</v>
      </c>
      <c r="O492" s="197">
        <v>8</v>
      </c>
      <c r="P492" s="177">
        <f t="shared" si="67"/>
        <v>27922</v>
      </c>
      <c r="Q492" s="177">
        <f t="shared" si="68"/>
        <v>290</v>
      </c>
      <c r="R492" s="65">
        <f t="shared" si="71"/>
        <v>8.078144706332108E-3</v>
      </c>
      <c r="S492" s="170">
        <f t="shared" si="70"/>
        <v>2.7485887054147197E-4</v>
      </c>
      <c r="T492" s="65">
        <f t="shared" si="75"/>
        <v>1.2061717135193771E-2</v>
      </c>
      <c r="U492" s="65">
        <f t="shared" si="63"/>
        <v>39984.428571428572</v>
      </c>
      <c r="V492" s="65">
        <f t="shared" si="72"/>
        <v>26471</v>
      </c>
      <c r="W492" s="65">
        <f t="shared" si="64"/>
        <v>13513.428571428571</v>
      </c>
      <c r="X492" s="65">
        <f t="shared" si="65"/>
        <v>319.28571428571428</v>
      </c>
      <c r="Y492" s="65">
        <f t="shared" si="76"/>
        <v>3.7142857142857144</v>
      </c>
    </row>
    <row r="493" spans="1:25" x14ac:dyDescent="0.35">
      <c r="A493" s="115">
        <v>44343</v>
      </c>
      <c r="B493" s="65">
        <f t="shared" si="66"/>
        <v>5683311</v>
      </c>
      <c r="C493" s="197">
        <v>5995</v>
      </c>
      <c r="D493" s="197">
        <v>216</v>
      </c>
      <c r="E493" s="197">
        <v>41</v>
      </c>
      <c r="F493" s="197">
        <v>1787</v>
      </c>
      <c r="G493" s="65">
        <f t="shared" si="73"/>
        <v>809298</v>
      </c>
      <c r="H493" s="197">
        <v>3259</v>
      </c>
      <c r="I493" s="197">
        <v>45</v>
      </c>
      <c r="J493" s="129"/>
      <c r="K493" s="129"/>
      <c r="L493" s="197">
        <v>43524</v>
      </c>
      <c r="M493" s="197">
        <v>272</v>
      </c>
      <c r="N493" s="177">
        <v>16187</v>
      </c>
      <c r="O493" s="197">
        <v>1</v>
      </c>
      <c r="P493" s="177">
        <f t="shared" si="67"/>
        <v>27337</v>
      </c>
      <c r="Q493" s="177">
        <f t="shared" si="68"/>
        <v>271</v>
      </c>
      <c r="R493" s="65">
        <f t="shared" ref="R493:R499" si="77">((SUM(M487:M493))/(SUM(L487:L493)))</f>
        <v>7.5814398117508642E-3</v>
      </c>
      <c r="S493" s="170">
        <f t="shared" si="70"/>
        <v>2.3069571235540323E-4</v>
      </c>
      <c r="T493" s="65">
        <f t="shared" ref="T493:T499" si="78">((SUM(Q487:Q493))/(SUM(P487:P493)))</f>
        <v>1.1279296605158303E-2</v>
      </c>
      <c r="U493" s="65">
        <f t="shared" ref="U493:U499" si="79">AVERAGE(L487:L493)</f>
        <v>38854.285714285717</v>
      </c>
      <c r="V493" s="65">
        <f t="shared" ref="V493:V499" si="80">AVERAGE(P487:P493)</f>
        <v>25850.142857142859</v>
      </c>
      <c r="W493" s="65">
        <f t="shared" ref="W493:W499" si="81">AVERAGE(N487:N493)</f>
        <v>13004.142857142857</v>
      </c>
      <c r="X493" s="65">
        <f t="shared" ref="X493:X499" si="82">AVERAGE(Q487:Q493)</f>
        <v>291.57142857142856</v>
      </c>
      <c r="Y493" s="65">
        <f t="shared" ref="Y493:Y499" si="83">AVERAGE(O487:O493)</f>
        <v>3</v>
      </c>
    </row>
    <row r="494" spans="1:25" x14ac:dyDescent="0.35">
      <c r="A494" s="115">
        <v>44344</v>
      </c>
      <c r="B494" s="65">
        <f t="shared" si="66"/>
        <v>5688561</v>
      </c>
      <c r="C494" s="197">
        <v>5250</v>
      </c>
      <c r="D494" s="197">
        <v>154</v>
      </c>
      <c r="E494" s="197">
        <v>41</v>
      </c>
      <c r="F494" s="197">
        <v>1811</v>
      </c>
      <c r="G494" s="65">
        <f t="shared" si="73"/>
        <v>811109</v>
      </c>
      <c r="H494" s="197">
        <v>3357</v>
      </c>
      <c r="I494" s="197">
        <v>41</v>
      </c>
      <c r="J494" s="129"/>
      <c r="K494" s="129"/>
      <c r="L494" s="197">
        <v>30854</v>
      </c>
      <c r="M494" s="197">
        <v>218</v>
      </c>
      <c r="N494" s="177">
        <v>11532</v>
      </c>
      <c r="O494" s="197">
        <v>1</v>
      </c>
      <c r="P494" s="177">
        <f t="shared" si="67"/>
        <v>19322</v>
      </c>
      <c r="Q494" s="177">
        <f t="shared" si="68"/>
        <v>217</v>
      </c>
      <c r="R494" s="65">
        <f t="shared" si="77"/>
        <v>7.2561346270746925E-3</v>
      </c>
      <c r="S494" s="170">
        <f t="shared" si="70"/>
        <v>2.21882262264834E-4</v>
      </c>
      <c r="T494" s="65">
        <f t="shared" si="78"/>
        <v>1.0712216057422527E-2</v>
      </c>
      <c r="U494" s="65">
        <f t="shared" si="79"/>
        <v>37131.142857142855</v>
      </c>
      <c r="V494" s="65">
        <f t="shared" si="80"/>
        <v>24898.142857142859</v>
      </c>
      <c r="W494" s="65">
        <f t="shared" si="81"/>
        <v>12233</v>
      </c>
      <c r="X494" s="65">
        <f t="shared" si="82"/>
        <v>266.71428571428572</v>
      </c>
      <c r="Y494" s="65">
        <f t="shared" si="83"/>
        <v>2.7142857142857144</v>
      </c>
    </row>
    <row r="495" spans="1:25" x14ac:dyDescent="0.35">
      <c r="A495" s="115">
        <v>44345</v>
      </c>
      <c r="B495" s="65">
        <f t="shared" si="66"/>
        <v>5692275</v>
      </c>
      <c r="C495" s="197">
        <v>3714</v>
      </c>
      <c r="D495" s="197">
        <v>93</v>
      </c>
      <c r="E495" s="197">
        <v>29</v>
      </c>
      <c r="F495" s="197">
        <v>1205</v>
      </c>
      <c r="G495" s="65">
        <f t="shared" si="73"/>
        <v>812314</v>
      </c>
      <c r="H495" s="197">
        <v>1949</v>
      </c>
      <c r="I495" s="197">
        <v>29</v>
      </c>
      <c r="J495" s="129"/>
      <c r="K495" s="129"/>
      <c r="L495" s="197">
        <v>12767</v>
      </c>
      <c r="M495" s="197">
        <v>136</v>
      </c>
      <c r="N495" s="177">
        <v>1582</v>
      </c>
      <c r="O495" s="197">
        <v>0</v>
      </c>
      <c r="P495" s="177">
        <f t="shared" si="67"/>
        <v>11185</v>
      </c>
      <c r="Q495" s="177">
        <f t="shared" si="68"/>
        <v>136</v>
      </c>
      <c r="R495" s="65">
        <f t="shared" si="77"/>
        <v>7.0280420435863272E-3</v>
      </c>
      <c r="S495" s="170">
        <f t="shared" si="70"/>
        <v>2.0050007076473085E-4</v>
      </c>
      <c r="T495" s="65">
        <f t="shared" si="78"/>
        <v>1.0395699775448231E-2</v>
      </c>
      <c r="U495" s="65">
        <f t="shared" si="79"/>
        <v>36669.428571428572</v>
      </c>
      <c r="V495" s="65">
        <f t="shared" si="80"/>
        <v>24556.857142857141</v>
      </c>
      <c r="W495" s="65">
        <f t="shared" si="81"/>
        <v>12112.571428571429</v>
      </c>
      <c r="X495" s="65">
        <f t="shared" si="82"/>
        <v>255.28571428571428</v>
      </c>
      <c r="Y495" s="65">
        <f t="shared" si="83"/>
        <v>2.4285714285714284</v>
      </c>
    </row>
    <row r="496" spans="1:25" x14ac:dyDescent="0.35">
      <c r="A496" s="115">
        <v>44346</v>
      </c>
      <c r="B496" s="65">
        <f t="shared" si="66"/>
        <v>5696374</v>
      </c>
      <c r="C496" s="197">
        <v>4099</v>
      </c>
      <c r="D496" s="197">
        <v>82</v>
      </c>
      <c r="E496" s="197">
        <v>25</v>
      </c>
      <c r="F496" s="197">
        <v>1329</v>
      </c>
      <c r="G496" s="65">
        <f t="shared" si="73"/>
        <v>813643</v>
      </c>
      <c r="H496" s="197">
        <v>1982</v>
      </c>
      <c r="I496" s="197">
        <v>27</v>
      </c>
      <c r="J496" s="129"/>
      <c r="K496" s="129"/>
      <c r="L496" s="197">
        <v>14316</v>
      </c>
      <c r="M496" s="197">
        <v>125</v>
      </c>
      <c r="N496" s="177">
        <v>1648</v>
      </c>
      <c r="O496" s="197">
        <v>0</v>
      </c>
      <c r="P496" s="177">
        <f t="shared" si="67"/>
        <v>12668</v>
      </c>
      <c r="Q496" s="177">
        <f t="shared" si="68"/>
        <v>125</v>
      </c>
      <c r="R496" s="65">
        <f t="shared" si="77"/>
        <v>6.8241511157664273E-3</v>
      </c>
      <c r="S496" s="170">
        <f t="shared" si="70"/>
        <v>2.0595076565225819E-4</v>
      </c>
      <c r="T496" s="65">
        <f t="shared" si="78"/>
        <v>1.0011259750185231E-2</v>
      </c>
      <c r="U496" s="65">
        <f t="shared" si="79"/>
        <v>36278.714285714283</v>
      </c>
      <c r="V496" s="65">
        <f t="shared" si="80"/>
        <v>24486.714285714286</v>
      </c>
      <c r="W496" s="65">
        <f t="shared" si="81"/>
        <v>11792</v>
      </c>
      <c r="X496" s="65">
        <f t="shared" si="82"/>
        <v>245.14285714285714</v>
      </c>
      <c r="Y496" s="65">
        <f t="shared" si="83"/>
        <v>2.4285714285714284</v>
      </c>
    </row>
    <row r="497" spans="1:25" x14ac:dyDescent="0.35">
      <c r="A497" s="115">
        <v>44347</v>
      </c>
      <c r="B497" s="65">
        <f t="shared" si="66"/>
        <v>5699906</v>
      </c>
      <c r="C497" s="197">
        <v>3532</v>
      </c>
      <c r="D497" s="197">
        <v>82</v>
      </c>
      <c r="E497" s="197">
        <v>14</v>
      </c>
      <c r="F497" s="197">
        <v>763</v>
      </c>
      <c r="G497" s="65">
        <f t="shared" si="73"/>
        <v>814406</v>
      </c>
      <c r="H497" s="197">
        <v>1511</v>
      </c>
      <c r="I497" s="197">
        <v>14</v>
      </c>
      <c r="J497" s="129"/>
      <c r="K497" s="129"/>
      <c r="L497" s="197">
        <v>15085</v>
      </c>
      <c r="M497" s="197">
        <v>109</v>
      </c>
      <c r="N497" s="177">
        <v>3184</v>
      </c>
      <c r="O497" s="197">
        <v>1</v>
      </c>
      <c r="P497" s="177">
        <f t="shared" si="67"/>
        <v>11901</v>
      </c>
      <c r="Q497" s="177">
        <f t="shared" si="68"/>
        <v>108</v>
      </c>
      <c r="R497" s="65">
        <f t="shared" si="77"/>
        <v>7.141960950845936E-3</v>
      </c>
      <c r="S497" s="170">
        <f t="shared" si="70"/>
        <v>2.037873087534487E-4</v>
      </c>
      <c r="T497" s="65">
        <f t="shared" si="78"/>
        <v>1.0227700545198488E-2</v>
      </c>
      <c r="U497" s="65">
        <f t="shared" si="79"/>
        <v>29603.714285714286</v>
      </c>
      <c r="V497" s="65">
        <f t="shared" si="80"/>
        <v>20490.571428571428</v>
      </c>
      <c r="W497" s="65">
        <f t="shared" si="81"/>
        <v>9113.1428571428569</v>
      </c>
      <c r="X497" s="65">
        <f t="shared" si="82"/>
        <v>209.57142857142858</v>
      </c>
      <c r="Y497" s="65">
        <f t="shared" si="83"/>
        <v>1.8571428571428572</v>
      </c>
    </row>
    <row r="498" spans="1:25" x14ac:dyDescent="0.35">
      <c r="A498" s="115">
        <v>44348</v>
      </c>
      <c r="B498" s="65">
        <f t="shared" si="66"/>
        <v>5710160</v>
      </c>
      <c r="C498" s="197">
        <v>10254</v>
      </c>
      <c r="D498" s="197">
        <v>185</v>
      </c>
      <c r="E498" s="197">
        <v>41</v>
      </c>
      <c r="F498" s="197">
        <v>2592</v>
      </c>
      <c r="G498" s="65">
        <f t="shared" si="73"/>
        <v>816998</v>
      </c>
      <c r="H498" s="197">
        <v>4788</v>
      </c>
      <c r="I498" s="197">
        <v>43</v>
      </c>
      <c r="J498" s="129"/>
      <c r="K498" s="129"/>
      <c r="L498" s="197">
        <v>63665</v>
      </c>
      <c r="M498" s="197">
        <v>238</v>
      </c>
      <c r="N498" s="177">
        <v>21618</v>
      </c>
      <c r="O498" s="197">
        <v>3</v>
      </c>
      <c r="P498" s="177">
        <f t="shared" si="67"/>
        <v>42047</v>
      </c>
      <c r="Q498" s="177">
        <f t="shared" si="68"/>
        <v>235</v>
      </c>
      <c r="R498" s="65">
        <f t="shared" si="77"/>
        <v>6.3454257026104429E-3</v>
      </c>
      <c r="S498" s="170">
        <f t="shared" si="70"/>
        <v>2.0704239932563332E-4</v>
      </c>
      <c r="T498" s="65">
        <f t="shared" si="78"/>
        <v>9.0693126484755419E-3</v>
      </c>
      <c r="U498" s="65">
        <f t="shared" si="79"/>
        <v>31428.714285714286</v>
      </c>
      <c r="V498" s="65">
        <f t="shared" si="80"/>
        <v>21768.857142857141</v>
      </c>
      <c r="W498" s="65">
        <f t="shared" si="81"/>
        <v>9659.8571428571431</v>
      </c>
      <c r="X498" s="65">
        <f t="shared" si="82"/>
        <v>197.42857142857142</v>
      </c>
      <c r="Y498" s="65">
        <f t="shared" si="83"/>
        <v>2</v>
      </c>
    </row>
    <row r="499" spans="1:25" x14ac:dyDescent="0.35">
      <c r="A499" s="115">
        <v>44349</v>
      </c>
      <c r="B499" s="65">
        <f t="shared" si="66"/>
        <v>5718073</v>
      </c>
      <c r="C499" s="197">
        <v>7913</v>
      </c>
      <c r="D499" s="197">
        <v>178</v>
      </c>
      <c r="E499" s="197">
        <v>38</v>
      </c>
      <c r="F499" s="197">
        <v>2346</v>
      </c>
      <c r="G499" s="65">
        <f t="shared" si="73"/>
        <v>819344</v>
      </c>
      <c r="H499" s="197">
        <v>4288</v>
      </c>
      <c r="I499" s="197">
        <v>41</v>
      </c>
      <c r="J499" s="129"/>
      <c r="K499" s="129"/>
      <c r="L499" s="197">
        <v>43436</v>
      </c>
      <c r="M499" s="197">
        <v>232</v>
      </c>
      <c r="N499" s="177">
        <v>13800</v>
      </c>
      <c r="O499" s="197">
        <v>4</v>
      </c>
      <c r="P499" s="177">
        <f t="shared" si="67"/>
        <v>29636</v>
      </c>
      <c r="Q499" s="177">
        <f t="shared" si="68"/>
        <v>228</v>
      </c>
      <c r="R499" s="65">
        <f t="shared" si="77"/>
        <v>5.9468716325280467E-3</v>
      </c>
      <c r="S499" s="170">
        <f t="shared" si="70"/>
        <v>1.4377938491179134E-4</v>
      </c>
      <c r="T499" s="65">
        <f t="shared" si="78"/>
        <v>8.5660886719966765E-3</v>
      </c>
      <c r="U499" s="65">
        <f t="shared" si="79"/>
        <v>31949.571428571428</v>
      </c>
      <c r="V499" s="65">
        <f t="shared" si="80"/>
        <v>22013.714285714286</v>
      </c>
      <c r="W499" s="65">
        <f t="shared" si="81"/>
        <v>9935.8571428571431</v>
      </c>
      <c r="X499" s="65">
        <f t="shared" si="82"/>
        <v>188.57142857142858</v>
      </c>
      <c r="Y499" s="65">
        <f t="shared" si="83"/>
        <v>1.4285714285714286</v>
      </c>
    </row>
    <row r="500" spans="1:25" x14ac:dyDescent="0.35">
      <c r="A500" s="115">
        <v>44350</v>
      </c>
      <c r="B500" s="65">
        <f t="shared" si="66"/>
        <v>5724970</v>
      </c>
      <c r="C500" s="197">
        <v>6897</v>
      </c>
      <c r="D500" s="197">
        <v>198</v>
      </c>
      <c r="E500" s="197">
        <v>33</v>
      </c>
      <c r="F500" s="197">
        <v>2064</v>
      </c>
      <c r="G500" s="65">
        <f t="shared" si="73"/>
        <v>821408</v>
      </c>
      <c r="H500" s="197">
        <v>4306</v>
      </c>
      <c r="I500" s="197">
        <v>34</v>
      </c>
      <c r="J500" s="129"/>
      <c r="K500" s="129"/>
      <c r="L500" s="197">
        <v>38617</v>
      </c>
      <c r="M500" s="197">
        <v>242</v>
      </c>
      <c r="N500" s="177">
        <v>11564</v>
      </c>
      <c r="O500" s="197">
        <v>1</v>
      </c>
      <c r="P500" s="177">
        <f t="shared" si="67"/>
        <v>27053</v>
      </c>
      <c r="Q500" s="177">
        <f t="shared" si="68"/>
        <v>241</v>
      </c>
      <c r="R500" s="65">
        <f t="shared" ref="R500:R502" si="84">((SUM(M494:M500))/(SUM(L494:L500)))</f>
        <v>5.9431288287464567E-3</v>
      </c>
      <c r="S500" s="170">
        <f t="shared" si="70"/>
        <v>1.5401675702316411E-4</v>
      </c>
      <c r="T500" s="65">
        <f t="shared" ref="T500:T502" si="85">((SUM(Q494:Q500))/(SUM(P494:P500)))</f>
        <v>8.3868618833381012E-3</v>
      </c>
      <c r="U500" s="65">
        <f t="shared" ref="U500:U502" si="86">AVERAGE(L494:L500)</f>
        <v>31248.571428571428</v>
      </c>
      <c r="V500" s="65">
        <f t="shared" ref="V500:V502" si="87">AVERAGE(P494:P500)</f>
        <v>21973.142857142859</v>
      </c>
      <c r="W500" s="65">
        <f t="shared" ref="W500:W502" si="88">AVERAGE(N494:N500)</f>
        <v>9275.4285714285706</v>
      </c>
      <c r="X500" s="65">
        <f t="shared" ref="X500:X502" si="89">AVERAGE(Q494:Q500)</f>
        <v>184.28571428571428</v>
      </c>
      <c r="Y500" s="65">
        <f t="shared" ref="Y500:Y502" si="90">AVERAGE(O494:O500)</f>
        <v>1.4285714285714286</v>
      </c>
    </row>
    <row r="501" spans="1:25" x14ac:dyDescent="0.35">
      <c r="A501" s="115">
        <v>44351</v>
      </c>
      <c r="B501" s="65">
        <f t="shared" si="66"/>
        <v>5731805</v>
      </c>
      <c r="C501" s="197">
        <v>6835</v>
      </c>
      <c r="D501" s="197">
        <v>156</v>
      </c>
      <c r="E501" s="197">
        <v>30</v>
      </c>
      <c r="F501" s="197">
        <v>2380</v>
      </c>
      <c r="G501" s="65">
        <f t="shared" si="73"/>
        <v>823788</v>
      </c>
      <c r="H501" s="197">
        <v>4191</v>
      </c>
      <c r="I501" s="197">
        <v>33</v>
      </c>
      <c r="J501" s="129"/>
      <c r="K501" s="129"/>
      <c r="L501" s="197">
        <v>33262</v>
      </c>
      <c r="M501" s="197">
        <v>202</v>
      </c>
      <c r="N501" s="177">
        <v>10301</v>
      </c>
      <c r="O501" s="197">
        <v>0</v>
      </c>
      <c r="P501" s="177">
        <f t="shared" si="67"/>
        <v>22961</v>
      </c>
      <c r="Q501" s="177">
        <f t="shared" si="68"/>
        <v>202</v>
      </c>
      <c r="R501" s="65">
        <f t="shared" si="84"/>
        <v>5.806066525584676E-3</v>
      </c>
      <c r="S501" s="170">
        <f t="shared" si="70"/>
        <v>1.4129393849003876E-4</v>
      </c>
      <c r="T501" s="65">
        <f t="shared" si="85"/>
        <v>8.0977573975395522E-3</v>
      </c>
      <c r="U501" s="65">
        <f t="shared" si="86"/>
        <v>31592.571428571428</v>
      </c>
      <c r="V501" s="65">
        <f t="shared" si="87"/>
        <v>22493</v>
      </c>
      <c r="W501" s="65">
        <f t="shared" si="88"/>
        <v>9099.5714285714294</v>
      </c>
      <c r="X501" s="65">
        <f t="shared" si="89"/>
        <v>182.14285714285714</v>
      </c>
      <c r="Y501" s="65">
        <f t="shared" si="90"/>
        <v>1.2857142857142858</v>
      </c>
    </row>
    <row r="502" spans="1:25" x14ac:dyDescent="0.35">
      <c r="A502" s="115">
        <v>44352</v>
      </c>
      <c r="B502" s="65">
        <f t="shared" si="66"/>
        <v>5736175</v>
      </c>
      <c r="C502" s="197">
        <v>4370</v>
      </c>
      <c r="D502" s="197">
        <v>60</v>
      </c>
      <c r="E502" s="197">
        <v>37</v>
      </c>
      <c r="F502" s="197">
        <v>1251</v>
      </c>
      <c r="G502" s="65">
        <f t="shared" si="73"/>
        <v>825039</v>
      </c>
      <c r="H502" s="197">
        <v>1816</v>
      </c>
      <c r="I502" s="197">
        <v>39</v>
      </c>
      <c r="J502" s="129"/>
      <c r="K502" s="129"/>
      <c r="L502" s="197">
        <v>14317</v>
      </c>
      <c r="M502" s="197">
        <v>90</v>
      </c>
      <c r="N502" s="177">
        <v>1686</v>
      </c>
      <c r="O502" s="197">
        <v>0</v>
      </c>
      <c r="P502" s="177">
        <f t="shared" si="67"/>
        <v>12631</v>
      </c>
      <c r="Q502" s="177">
        <f t="shared" si="68"/>
        <v>90</v>
      </c>
      <c r="R502" s="65">
        <f t="shared" si="84"/>
        <v>5.5590979712435672E-3</v>
      </c>
      <c r="S502" s="170">
        <f t="shared" si="70"/>
        <v>1.410636196924813E-4</v>
      </c>
      <c r="T502" s="65">
        <f t="shared" si="85"/>
        <v>7.7345701932698538E-3</v>
      </c>
      <c r="U502" s="65">
        <f t="shared" si="86"/>
        <v>31814</v>
      </c>
      <c r="V502" s="65">
        <f t="shared" si="87"/>
        <v>22699.571428571428</v>
      </c>
      <c r="W502" s="65">
        <f t="shared" si="88"/>
        <v>9114.4285714285706</v>
      </c>
      <c r="X502" s="65">
        <f t="shared" si="89"/>
        <v>175.57142857142858</v>
      </c>
      <c r="Y502" s="65">
        <f t="shared" si="90"/>
        <v>1.2857142857142858</v>
      </c>
    </row>
    <row r="503" spans="1:25" x14ac:dyDescent="0.35">
      <c r="A503" s="115">
        <v>44353</v>
      </c>
      <c r="B503" s="65">
        <f t="shared" si="66"/>
        <v>5740103</v>
      </c>
      <c r="C503" s="197">
        <v>3928</v>
      </c>
      <c r="D503" s="197">
        <v>60</v>
      </c>
      <c r="E503" s="197">
        <v>25</v>
      </c>
      <c r="F503" s="197">
        <v>1185</v>
      </c>
      <c r="G503" s="65">
        <f t="shared" si="73"/>
        <v>826224</v>
      </c>
      <c r="H503" s="197">
        <v>1722</v>
      </c>
      <c r="I503" s="197">
        <v>26</v>
      </c>
      <c r="J503" s="129"/>
      <c r="K503" s="129"/>
      <c r="L503" s="197">
        <v>13101</v>
      </c>
      <c r="M503" s="197">
        <v>88</v>
      </c>
      <c r="N503" s="177">
        <v>1250</v>
      </c>
      <c r="O503" s="197">
        <v>0</v>
      </c>
      <c r="P503" s="177">
        <f t="shared" si="67"/>
        <v>11851</v>
      </c>
      <c r="Q503" s="177">
        <f t="shared" si="68"/>
        <v>88</v>
      </c>
      <c r="R503" s="65">
        <f t="shared" ref="R503:R507" si="91">((SUM(M497:M503))/(SUM(L497:L503)))</f>
        <v>5.4225380728995E-3</v>
      </c>
      <c r="S503" s="170">
        <f t="shared" si="70"/>
        <v>1.4194911912685521E-4</v>
      </c>
      <c r="T503" s="65">
        <f t="shared" ref="T503:T507" si="92">((SUM(Q497:Q503))/(SUM(P497:P503)))</f>
        <v>7.5404858299595139E-3</v>
      </c>
      <c r="U503" s="65">
        <f t="shared" ref="U503:U507" si="93">AVERAGE(L497:L503)</f>
        <v>31640.428571428572</v>
      </c>
      <c r="V503" s="65">
        <f t="shared" ref="V503:V506" si="94">AVERAGE(P497:P503)</f>
        <v>22582.857142857141</v>
      </c>
      <c r="W503" s="65">
        <f t="shared" ref="W503:W506" si="95">AVERAGE(N497:N503)</f>
        <v>9057.5714285714294</v>
      </c>
      <c r="X503" s="65">
        <f t="shared" ref="X503:X506" si="96">AVERAGE(Q497:Q503)</f>
        <v>170.28571428571428</v>
      </c>
      <c r="Y503" s="65">
        <f t="shared" ref="Y503:Y506" si="97">AVERAGE(O497:O503)</f>
        <v>1.2857142857142858</v>
      </c>
    </row>
    <row r="504" spans="1:25" x14ac:dyDescent="0.35">
      <c r="A504" s="115">
        <v>44354</v>
      </c>
      <c r="B504" s="65">
        <f t="shared" si="66"/>
        <v>5748899</v>
      </c>
      <c r="C504" s="197">
        <v>8796</v>
      </c>
      <c r="D504" s="197">
        <v>140</v>
      </c>
      <c r="E504" s="197">
        <v>34</v>
      </c>
      <c r="F504" s="197">
        <v>2009</v>
      </c>
      <c r="G504" s="65">
        <f t="shared" si="73"/>
        <v>828233</v>
      </c>
      <c r="H504" s="197">
        <v>3737</v>
      </c>
      <c r="I504" s="197">
        <v>35</v>
      </c>
      <c r="J504" s="129"/>
      <c r="K504" s="129"/>
      <c r="L504" s="197">
        <v>45263</v>
      </c>
      <c r="M504" s="197">
        <v>191</v>
      </c>
      <c r="N504" s="177">
        <v>13258</v>
      </c>
      <c r="O504" s="197">
        <v>1</v>
      </c>
      <c r="P504" s="177">
        <f t="shared" si="67"/>
        <v>32005</v>
      </c>
      <c r="Q504" s="177">
        <f t="shared" si="68"/>
        <v>190</v>
      </c>
      <c r="R504" s="65">
        <f t="shared" si="91"/>
        <v>5.0981280373200459E-3</v>
      </c>
      <c r="S504" s="170">
        <f t="shared" si="70"/>
        <v>1.2248730895382228E-4</v>
      </c>
      <c r="T504" s="65">
        <f t="shared" si="92"/>
        <v>7.1499124500516318E-3</v>
      </c>
      <c r="U504" s="65">
        <f t="shared" si="93"/>
        <v>35951.571428571428</v>
      </c>
      <c r="V504" s="65">
        <f t="shared" si="94"/>
        <v>25454.857142857141</v>
      </c>
      <c r="W504" s="65">
        <f t="shared" si="95"/>
        <v>10496.714285714286</v>
      </c>
      <c r="X504" s="65">
        <f t="shared" si="96"/>
        <v>182</v>
      </c>
      <c r="Y504" s="65">
        <f t="shared" si="97"/>
        <v>1.2857142857142858</v>
      </c>
    </row>
    <row r="505" spans="1:25" x14ac:dyDescent="0.35">
      <c r="A505" s="115">
        <v>44355</v>
      </c>
      <c r="B505" s="65">
        <f t="shared" si="66"/>
        <v>5756833</v>
      </c>
      <c r="C505" s="197">
        <v>7934</v>
      </c>
      <c r="D505" s="197">
        <v>118</v>
      </c>
      <c r="E505" s="197">
        <v>38</v>
      </c>
      <c r="F505" s="197">
        <v>1999</v>
      </c>
      <c r="G505" s="65">
        <f t="shared" si="73"/>
        <v>830232</v>
      </c>
      <c r="H505" s="197">
        <v>3409</v>
      </c>
      <c r="I505" s="197">
        <v>38</v>
      </c>
      <c r="J505" s="129"/>
      <c r="K505" s="129"/>
      <c r="L505" s="197">
        <v>41811</v>
      </c>
      <c r="M505" s="197">
        <v>149</v>
      </c>
      <c r="N505" s="177">
        <v>13712</v>
      </c>
      <c r="O505" s="197">
        <v>2</v>
      </c>
      <c r="P505" s="177">
        <f t="shared" si="67"/>
        <v>28099</v>
      </c>
      <c r="Q505" s="177">
        <f t="shared" si="68"/>
        <v>147</v>
      </c>
      <c r="R505" s="65">
        <f t="shared" si="91"/>
        <v>5.1956641877749588E-3</v>
      </c>
      <c r="S505" s="170">
        <f t="shared" si="70"/>
        <v>1.2200515471778682E-4</v>
      </c>
      <c r="T505" s="65">
        <f t="shared" si="92"/>
        <v>7.2213156676977034E-3</v>
      </c>
      <c r="U505" s="65">
        <f t="shared" si="93"/>
        <v>32829.571428571428</v>
      </c>
      <c r="V505" s="65">
        <f t="shared" si="94"/>
        <v>23462.285714285714</v>
      </c>
      <c r="W505" s="65">
        <f t="shared" si="95"/>
        <v>9367.2857142857138</v>
      </c>
      <c r="X505" s="65">
        <f t="shared" si="96"/>
        <v>169.42857142857142</v>
      </c>
      <c r="Y505" s="65">
        <f t="shared" si="97"/>
        <v>1.1428571428571428</v>
      </c>
    </row>
    <row r="506" spans="1:25" x14ac:dyDescent="0.35">
      <c r="A506" s="115">
        <v>44356</v>
      </c>
      <c r="B506" s="65">
        <f t="shared" si="66"/>
        <v>5763847</v>
      </c>
      <c r="C506" s="197">
        <v>7014</v>
      </c>
      <c r="D506" s="197">
        <v>94</v>
      </c>
      <c r="E506" s="197">
        <v>28</v>
      </c>
      <c r="F506" s="197">
        <v>1992</v>
      </c>
      <c r="G506" s="65">
        <f t="shared" si="73"/>
        <v>832224</v>
      </c>
      <c r="H506" s="197">
        <v>3233</v>
      </c>
      <c r="I506" s="197">
        <v>31</v>
      </c>
      <c r="J506" s="129"/>
      <c r="K506" s="129"/>
      <c r="L506" s="197">
        <v>34605</v>
      </c>
      <c r="M506" s="197">
        <v>127</v>
      </c>
      <c r="N506" s="177">
        <v>9962</v>
      </c>
      <c r="O506" s="197">
        <v>1</v>
      </c>
      <c r="P506" s="177">
        <f t="shared" si="67"/>
        <v>24643</v>
      </c>
      <c r="Q506" s="177">
        <f t="shared" si="68"/>
        <v>126</v>
      </c>
      <c r="R506" s="65">
        <f t="shared" si="91"/>
        <v>4.9281369922525523E-3</v>
      </c>
      <c r="S506" s="170">
        <f t="shared" si="70"/>
        <v>8.0993957850744334E-5</v>
      </c>
      <c r="T506" s="65">
        <f t="shared" si="92"/>
        <v>6.8072065962083107E-3</v>
      </c>
      <c r="U506" s="65">
        <f t="shared" si="93"/>
        <v>31568</v>
      </c>
      <c r="V506" s="65">
        <f t="shared" si="94"/>
        <v>22749</v>
      </c>
      <c r="W506" s="65">
        <f t="shared" si="95"/>
        <v>8819</v>
      </c>
      <c r="X506" s="65">
        <f t="shared" si="96"/>
        <v>154.85714285714286</v>
      </c>
      <c r="Y506" s="65">
        <f t="shared" si="97"/>
        <v>0.7142857142857143</v>
      </c>
    </row>
    <row r="507" spans="1:25" x14ac:dyDescent="0.35">
      <c r="A507" s="115">
        <v>44357</v>
      </c>
      <c r="B507" s="65">
        <f t="shared" si="66"/>
        <v>5770081</v>
      </c>
      <c r="C507" s="197">
        <v>6234</v>
      </c>
      <c r="D507" s="197">
        <v>120</v>
      </c>
      <c r="E507" s="197">
        <v>31</v>
      </c>
      <c r="F507" s="197">
        <v>2002</v>
      </c>
      <c r="G507" s="65">
        <f t="shared" si="73"/>
        <v>834226</v>
      </c>
      <c r="H507" s="197">
        <v>3872</v>
      </c>
      <c r="I507" s="197">
        <v>32</v>
      </c>
      <c r="J507" s="129"/>
      <c r="K507" s="129"/>
      <c r="L507" s="197">
        <v>33183</v>
      </c>
      <c r="M507" s="197">
        <v>147</v>
      </c>
      <c r="N507" s="177">
        <v>9861</v>
      </c>
      <c r="O507" s="197">
        <v>2</v>
      </c>
      <c r="P507" s="177">
        <f t="shared" si="67"/>
        <v>23322</v>
      </c>
      <c r="Q507" s="177">
        <f t="shared" si="68"/>
        <v>145</v>
      </c>
      <c r="R507" s="65">
        <f t="shared" si="91"/>
        <v>4.6116302159207954E-3</v>
      </c>
      <c r="S507" s="170">
        <f t="shared" si="70"/>
        <v>9.9950024987506249E-5</v>
      </c>
      <c r="T507" s="65">
        <f t="shared" si="92"/>
        <v>6.353207469520037E-3</v>
      </c>
      <c r="U507" s="65">
        <f t="shared" si="93"/>
        <v>30791.714285714286</v>
      </c>
      <c r="V507" s="65">
        <f t="shared" ref="V507" si="98">AVERAGE(P501:P507)</f>
        <v>22216</v>
      </c>
      <c r="W507" s="65">
        <f t="shared" ref="W507" si="99">AVERAGE(N501:N507)</f>
        <v>8575.7142857142862</v>
      </c>
      <c r="X507" s="65">
        <f t="shared" ref="X507" si="100">AVERAGE(Q501:Q507)</f>
        <v>141.14285714285714</v>
      </c>
      <c r="Y507" s="65">
        <f t="shared" ref="Y507" si="101">AVERAGE(O501:O507)</f>
        <v>0.8571428571428571</v>
      </c>
    </row>
    <row r="508" spans="1:25" x14ac:dyDescent="0.35">
      <c r="A508" s="115">
        <v>44358</v>
      </c>
      <c r="B508" s="65">
        <f t="shared" si="66"/>
        <v>5776358</v>
      </c>
      <c r="C508" s="197">
        <v>6277</v>
      </c>
      <c r="D508" s="197">
        <v>93</v>
      </c>
      <c r="E508" s="197">
        <v>14</v>
      </c>
      <c r="F508" s="197">
        <v>1711</v>
      </c>
      <c r="G508" s="65">
        <f t="shared" si="73"/>
        <v>835937</v>
      </c>
      <c r="H508" s="197">
        <v>2929</v>
      </c>
      <c r="I508" s="197">
        <v>16</v>
      </c>
      <c r="J508" s="129"/>
      <c r="K508" s="129"/>
      <c r="L508" s="197">
        <v>26902</v>
      </c>
      <c r="M508" s="197">
        <v>127</v>
      </c>
      <c r="N508" s="177">
        <v>7004</v>
      </c>
      <c r="O508" s="197">
        <v>1</v>
      </c>
      <c r="P508" s="177">
        <f t="shared" si="67"/>
        <v>19898</v>
      </c>
      <c r="Q508" s="177">
        <f t="shared" si="68"/>
        <v>126</v>
      </c>
      <c r="R508" s="65">
        <f t="shared" ref="R508:R509" si="102">((SUM(M502:M508))/(SUM(L502:L508)))</f>
        <v>4.3933034391104393E-3</v>
      </c>
      <c r="S508" s="170">
        <f t="shared" si="70"/>
        <v>1.2338497876015721E-4</v>
      </c>
      <c r="T508" s="65">
        <f t="shared" ref="T508:T509" si="103">((SUM(Q502:Q508))/(SUM(P502:P508)))</f>
        <v>5.9823285164218856E-3</v>
      </c>
      <c r="U508" s="65">
        <f t="shared" ref="U508:U509" si="104">AVERAGE(L502:L508)</f>
        <v>29883.142857142859</v>
      </c>
      <c r="V508" s="65">
        <f t="shared" ref="V508:V509" si="105">AVERAGE(P502:P508)</f>
        <v>21778.428571428572</v>
      </c>
      <c r="W508" s="65">
        <f t="shared" ref="W508:W509" si="106">AVERAGE(N502:N508)</f>
        <v>8104.7142857142853</v>
      </c>
      <c r="X508" s="65">
        <f t="shared" ref="X508:X509" si="107">AVERAGE(Q502:Q508)</f>
        <v>130.28571428571428</v>
      </c>
      <c r="Y508" s="65">
        <f t="shared" ref="Y508:Y509" si="108">AVERAGE(O502:O508)</f>
        <v>1</v>
      </c>
    </row>
    <row r="509" spans="1:25" x14ac:dyDescent="0.35">
      <c r="A509" s="115">
        <v>44359</v>
      </c>
      <c r="B509" s="65">
        <f t="shared" si="66"/>
        <v>5780649</v>
      </c>
      <c r="C509" s="197">
        <v>4291</v>
      </c>
      <c r="D509" s="197">
        <v>57</v>
      </c>
      <c r="E509" s="197">
        <v>17</v>
      </c>
      <c r="F509" s="197">
        <v>1250</v>
      </c>
      <c r="G509" s="65">
        <f t="shared" si="73"/>
        <v>837187</v>
      </c>
      <c r="H509" s="197">
        <v>1701</v>
      </c>
      <c r="I509" s="197">
        <v>17</v>
      </c>
      <c r="J509" s="129"/>
      <c r="K509" s="129"/>
      <c r="L509" s="197">
        <v>13541</v>
      </c>
      <c r="M509" s="197">
        <v>77</v>
      </c>
      <c r="N509" s="177">
        <v>1337</v>
      </c>
      <c r="O509" s="197">
        <v>0</v>
      </c>
      <c r="P509" s="177">
        <f t="shared" si="67"/>
        <v>12204</v>
      </c>
      <c r="Q509" s="177">
        <f t="shared" si="68"/>
        <v>77</v>
      </c>
      <c r="R509" s="65">
        <f t="shared" si="102"/>
        <v>4.3472836674567908E-3</v>
      </c>
      <c r="S509" s="170">
        <f t="shared" si="70"/>
        <v>1.2414869466515323E-4</v>
      </c>
      <c r="T509" s="65">
        <f t="shared" si="103"/>
        <v>5.91361776584968E-3</v>
      </c>
      <c r="U509" s="65">
        <f t="shared" si="104"/>
        <v>29772.285714285714</v>
      </c>
      <c r="V509" s="65">
        <f t="shared" si="105"/>
        <v>21717.428571428572</v>
      </c>
      <c r="W509" s="65">
        <f t="shared" si="106"/>
        <v>8054.8571428571431</v>
      </c>
      <c r="X509" s="65">
        <f t="shared" si="107"/>
        <v>128.42857142857142</v>
      </c>
      <c r="Y509" s="65">
        <f t="shared" si="108"/>
        <v>1</v>
      </c>
    </row>
    <row r="510" spans="1:25" x14ac:dyDescent="0.35">
      <c r="A510" s="115">
        <v>44360</v>
      </c>
      <c r="B510" s="65">
        <f t="shared" si="66"/>
        <v>5784626</v>
      </c>
      <c r="C510" s="197">
        <v>3977</v>
      </c>
      <c r="D510" s="197">
        <v>41</v>
      </c>
      <c r="E510" s="197">
        <v>17</v>
      </c>
      <c r="F510" s="197">
        <v>1313</v>
      </c>
      <c r="G510" s="65">
        <f t="shared" si="73"/>
        <v>838500</v>
      </c>
      <c r="H510" s="197">
        <v>2013</v>
      </c>
      <c r="I510" s="197">
        <v>17</v>
      </c>
      <c r="J510" s="129"/>
      <c r="K510" s="129"/>
      <c r="L510" s="197">
        <v>12347</v>
      </c>
      <c r="M510" s="197">
        <v>54</v>
      </c>
      <c r="N510" s="177">
        <v>872</v>
      </c>
      <c r="O510" s="197">
        <v>0</v>
      </c>
      <c r="P510" s="177">
        <f t="shared" si="67"/>
        <v>11475</v>
      </c>
      <c r="Q510" s="177">
        <f t="shared" si="68"/>
        <v>54</v>
      </c>
      <c r="R510" s="65">
        <f t="shared" ref="R510:R516" si="109">((SUM(M504:M510))/(SUM(L504:L510)))</f>
        <v>4.1993335002793132E-3</v>
      </c>
      <c r="S510" s="170">
        <f t="shared" si="70"/>
        <v>1.2498660857765238E-4</v>
      </c>
      <c r="T510" s="65">
        <f t="shared" ref="T510:T513" si="110">((SUM(Q504:Q510))/(SUM(P504:P510)))</f>
        <v>5.7040739617266528E-3</v>
      </c>
      <c r="U510" s="65">
        <f t="shared" ref="U510:U513" si="111">AVERAGE(L504:L510)</f>
        <v>29664.571428571428</v>
      </c>
      <c r="V510" s="65">
        <f t="shared" ref="V510:V513" si="112">AVERAGE(P504:P510)</f>
        <v>21663.714285714286</v>
      </c>
      <c r="W510" s="65">
        <f t="shared" ref="W510:W513" si="113">AVERAGE(N504:N510)</f>
        <v>8000.8571428571431</v>
      </c>
      <c r="X510" s="65">
        <f t="shared" ref="X510:X513" si="114">AVERAGE(Q504:Q510)</f>
        <v>123.57142857142857</v>
      </c>
      <c r="Y510" s="65">
        <f t="shared" ref="Y510:Y516" si="115">AVERAGE(O504:O510)</f>
        <v>1</v>
      </c>
    </row>
    <row r="511" spans="1:25" x14ac:dyDescent="0.35">
      <c r="A511" s="115">
        <v>44361</v>
      </c>
      <c r="B511" s="65">
        <f t="shared" si="66"/>
        <v>5793458</v>
      </c>
      <c r="C511" s="197">
        <v>8832</v>
      </c>
      <c r="D511" s="197">
        <v>98</v>
      </c>
      <c r="E511" s="197">
        <v>28</v>
      </c>
      <c r="F511" s="197">
        <v>2116</v>
      </c>
      <c r="G511" s="65">
        <f t="shared" si="73"/>
        <v>840616</v>
      </c>
      <c r="H511" s="197">
        <v>3751</v>
      </c>
      <c r="I511" s="197">
        <v>31</v>
      </c>
      <c r="J511" s="129"/>
      <c r="K511" s="129"/>
      <c r="L511" s="197">
        <v>43000</v>
      </c>
      <c r="M511" s="197">
        <v>130</v>
      </c>
      <c r="N511" s="177">
        <v>13065</v>
      </c>
      <c r="O511" s="197">
        <v>3</v>
      </c>
      <c r="P511" s="177">
        <f t="shared" si="67"/>
        <v>29935</v>
      </c>
      <c r="Q511" s="177">
        <f t="shared" si="68"/>
        <v>127</v>
      </c>
      <c r="R511" s="65">
        <f t="shared" si="109"/>
        <v>3.9486048425183429E-3</v>
      </c>
      <c r="S511" s="170">
        <f t="shared" si="70"/>
        <v>1.6125275473456005E-4</v>
      </c>
      <c r="T511" s="65">
        <f t="shared" si="110"/>
        <v>5.3618227523132053E-3</v>
      </c>
      <c r="U511" s="65">
        <f t="shared" si="111"/>
        <v>29341.285714285714</v>
      </c>
      <c r="V511" s="65">
        <f t="shared" si="112"/>
        <v>21368</v>
      </c>
      <c r="W511" s="65">
        <f t="shared" si="113"/>
        <v>7973.2857142857147</v>
      </c>
      <c r="X511" s="65">
        <f t="shared" si="114"/>
        <v>114.57142857142857</v>
      </c>
      <c r="Y511" s="65">
        <f t="shared" si="115"/>
        <v>1.2857142857142858</v>
      </c>
    </row>
    <row r="512" spans="1:25" x14ac:dyDescent="0.35">
      <c r="A512" s="115">
        <v>44362</v>
      </c>
      <c r="B512" s="65">
        <f t="shared" si="66"/>
        <v>5801609</v>
      </c>
      <c r="C512" s="197">
        <v>8151</v>
      </c>
      <c r="D512" s="197">
        <v>88</v>
      </c>
      <c r="E512" s="197">
        <v>37</v>
      </c>
      <c r="F512" s="197">
        <v>1970</v>
      </c>
      <c r="G512" s="65">
        <f t="shared" si="73"/>
        <v>842586</v>
      </c>
      <c r="H512" s="197">
        <v>3250</v>
      </c>
      <c r="I512" s="197">
        <v>37</v>
      </c>
      <c r="J512" s="129"/>
      <c r="K512" s="129"/>
      <c r="L512" s="197">
        <v>40739</v>
      </c>
      <c r="M512" s="197">
        <v>127</v>
      </c>
      <c r="N512" s="177">
        <v>13037</v>
      </c>
      <c r="O512" s="197">
        <v>2</v>
      </c>
      <c r="P512" s="177">
        <f t="shared" si="67"/>
        <v>27702</v>
      </c>
      <c r="Q512" s="177">
        <f t="shared" si="68"/>
        <v>125</v>
      </c>
      <c r="R512" s="65">
        <f t="shared" si="109"/>
        <v>3.8616463632492647E-3</v>
      </c>
      <c r="S512" s="170">
        <f t="shared" si="70"/>
        <v>1.6322681272443686E-4</v>
      </c>
      <c r="T512" s="65">
        <f t="shared" si="110"/>
        <v>5.2286179690170867E-3</v>
      </c>
      <c r="U512" s="65">
        <f t="shared" si="111"/>
        <v>29188.142857142859</v>
      </c>
      <c r="V512" s="65">
        <f t="shared" si="112"/>
        <v>21311.285714285714</v>
      </c>
      <c r="W512" s="65">
        <f t="shared" si="113"/>
        <v>7876.8571428571431</v>
      </c>
      <c r="X512" s="65">
        <f t="shared" si="114"/>
        <v>111.42857142857143</v>
      </c>
      <c r="Y512" s="65">
        <f t="shared" si="115"/>
        <v>1.2857142857142858</v>
      </c>
    </row>
    <row r="513" spans="1:25" s="170" customFormat="1" x14ac:dyDescent="0.35">
      <c r="A513" s="115">
        <v>44363</v>
      </c>
      <c r="B513" s="65">
        <f t="shared" si="66"/>
        <v>5808664</v>
      </c>
      <c r="C513" s="197">
        <v>7055</v>
      </c>
      <c r="D513" s="197">
        <v>80</v>
      </c>
      <c r="E513" s="197">
        <v>16</v>
      </c>
      <c r="F513" s="197">
        <v>1838</v>
      </c>
      <c r="G513" s="65">
        <f t="shared" si="73"/>
        <v>844424</v>
      </c>
      <c r="H513" s="197">
        <v>3015</v>
      </c>
      <c r="I513" s="197">
        <v>17</v>
      </c>
      <c r="J513" s="129"/>
      <c r="K513" s="129"/>
      <c r="L513" s="197">
        <v>34354</v>
      </c>
      <c r="M513" s="197">
        <v>104</v>
      </c>
      <c r="N513" s="177">
        <v>10353</v>
      </c>
      <c r="O513" s="197">
        <v>2</v>
      </c>
      <c r="P513" s="177">
        <f t="shared" si="67"/>
        <v>24001</v>
      </c>
      <c r="Q513" s="177">
        <f t="shared" si="68"/>
        <v>102</v>
      </c>
      <c r="R513" s="65">
        <f t="shared" si="109"/>
        <v>3.7536875324649869E-3</v>
      </c>
      <c r="S513" s="170">
        <f t="shared" si="70"/>
        <v>1.8008608114678817E-4</v>
      </c>
      <c r="T513" s="65">
        <f t="shared" si="110"/>
        <v>5.0896409648774378E-3</v>
      </c>
      <c r="U513" s="65">
        <f t="shared" si="111"/>
        <v>29152.285714285714</v>
      </c>
      <c r="V513" s="65">
        <f t="shared" si="112"/>
        <v>21219.571428571428</v>
      </c>
      <c r="W513" s="65">
        <f t="shared" si="113"/>
        <v>7932.7142857142853</v>
      </c>
      <c r="X513" s="65">
        <f t="shared" si="114"/>
        <v>108</v>
      </c>
      <c r="Y513" s="65">
        <f t="shared" si="115"/>
        <v>1.4285714285714286</v>
      </c>
    </row>
    <row r="514" spans="1:25" x14ac:dyDescent="0.35">
      <c r="A514" s="115">
        <v>44364</v>
      </c>
      <c r="B514" s="65">
        <f t="shared" si="66"/>
        <v>5815144</v>
      </c>
      <c r="C514" s="197">
        <v>6480</v>
      </c>
      <c r="D514" s="197">
        <v>77</v>
      </c>
      <c r="E514" s="197">
        <v>20</v>
      </c>
      <c r="F514" s="197">
        <v>1786</v>
      </c>
      <c r="G514" s="65">
        <f t="shared" si="73"/>
        <v>846210</v>
      </c>
      <c r="H514" s="197">
        <v>3086</v>
      </c>
      <c r="I514" s="197">
        <v>25</v>
      </c>
      <c r="J514" s="129"/>
      <c r="K514" s="129"/>
      <c r="L514" s="197">
        <v>33705</v>
      </c>
      <c r="M514" s="197">
        <v>103</v>
      </c>
      <c r="N514" s="177">
        <v>10705</v>
      </c>
      <c r="O514" s="197">
        <v>3</v>
      </c>
      <c r="P514" s="177">
        <f t="shared" si="67"/>
        <v>23000</v>
      </c>
      <c r="Q514" s="177">
        <f t="shared" si="68"/>
        <v>100</v>
      </c>
      <c r="R514" s="65">
        <f t="shared" si="109"/>
        <v>3.5290437366805481E-3</v>
      </c>
      <c r="S514" s="170">
        <f t="shared" ref="S514:S516" si="116">((SUM(O508:O514))/(SUM(N508:N514)))</f>
        <v>1.9512887375161867E-4</v>
      </c>
      <c r="T514" s="65">
        <f t="shared" ref="T514:T516" si="117">((SUM(Q508:Q514))/(SUM(P508:P514)))</f>
        <v>4.7970853152514929E-3</v>
      </c>
      <c r="U514" s="65">
        <f t="shared" ref="U514:U516" si="118">AVERAGE(L508:L514)</f>
        <v>29226.857142857141</v>
      </c>
      <c r="V514" s="65">
        <f t="shared" ref="V514:V516" si="119">AVERAGE(P508:P514)</f>
        <v>21173.571428571428</v>
      </c>
      <c r="W514" s="65">
        <f t="shared" ref="W514:W516" si="120">AVERAGE(N508:N514)</f>
        <v>8053.2857142857147</v>
      </c>
      <c r="X514" s="65">
        <f t="shared" ref="X514:X516" si="121">AVERAGE(Q508:Q514)</f>
        <v>101.57142857142857</v>
      </c>
      <c r="Y514" s="65">
        <f t="shared" si="115"/>
        <v>1.5714285714285714</v>
      </c>
    </row>
    <row r="515" spans="1:25" x14ac:dyDescent="0.35">
      <c r="A515" s="115">
        <v>44365</v>
      </c>
      <c r="B515" s="65">
        <f t="shared" si="66"/>
        <v>5821342</v>
      </c>
      <c r="C515" s="197">
        <v>6198</v>
      </c>
      <c r="D515" s="197">
        <v>72</v>
      </c>
      <c r="E515" s="197">
        <v>15</v>
      </c>
      <c r="F515" s="197">
        <v>1676</v>
      </c>
      <c r="G515" s="65">
        <f t="shared" si="73"/>
        <v>847886</v>
      </c>
      <c r="H515" s="197">
        <v>2649</v>
      </c>
      <c r="I515" s="197">
        <v>17</v>
      </c>
      <c r="J515" s="129"/>
      <c r="K515" s="129"/>
      <c r="L515" s="197">
        <v>20708</v>
      </c>
      <c r="M515" s="197">
        <v>92</v>
      </c>
      <c r="N515" s="177">
        <v>1517</v>
      </c>
      <c r="O515" s="197">
        <v>0</v>
      </c>
      <c r="P515" s="177">
        <f t="shared" si="67"/>
        <v>19191</v>
      </c>
      <c r="Q515" s="177">
        <f t="shared" si="68"/>
        <v>92</v>
      </c>
      <c r="R515" s="65">
        <f t="shared" si="109"/>
        <v>3.4628063348689981E-3</v>
      </c>
      <c r="S515" s="170">
        <f t="shared" si="116"/>
        <v>1.965177062453327E-4</v>
      </c>
      <c r="T515" s="65">
        <f t="shared" si="117"/>
        <v>4.5895815820158909E-3</v>
      </c>
      <c r="U515" s="65">
        <f t="shared" si="118"/>
        <v>28342</v>
      </c>
      <c r="V515" s="65">
        <f t="shared" si="119"/>
        <v>21072.571428571428</v>
      </c>
      <c r="W515" s="65">
        <f t="shared" si="120"/>
        <v>7269.4285714285716</v>
      </c>
      <c r="X515" s="65">
        <f t="shared" si="121"/>
        <v>96.714285714285708</v>
      </c>
      <c r="Y515" s="65">
        <f t="shared" si="115"/>
        <v>1.4285714285714286</v>
      </c>
    </row>
    <row r="516" spans="1:25" x14ac:dyDescent="0.35">
      <c r="A516" s="115">
        <v>44366</v>
      </c>
      <c r="B516" s="65">
        <f t="shared" si="66"/>
        <v>5826034</v>
      </c>
      <c r="C516" s="197">
        <v>4692</v>
      </c>
      <c r="D516" s="197">
        <v>48</v>
      </c>
      <c r="E516" s="197">
        <v>10</v>
      </c>
      <c r="F516" s="197">
        <v>1213</v>
      </c>
      <c r="G516" s="65">
        <f t="shared" si="73"/>
        <v>849099</v>
      </c>
      <c r="H516" s="197">
        <v>1743</v>
      </c>
      <c r="I516" s="197">
        <v>10</v>
      </c>
      <c r="J516" s="129"/>
      <c r="K516" s="129"/>
      <c r="L516" s="197">
        <v>14016</v>
      </c>
      <c r="M516" s="197">
        <v>62</v>
      </c>
      <c r="N516" s="177">
        <v>1278</v>
      </c>
      <c r="O516" s="197">
        <v>0</v>
      </c>
      <c r="P516" s="177">
        <f t="shared" si="67"/>
        <v>12738</v>
      </c>
      <c r="Q516" s="177">
        <f t="shared" si="68"/>
        <v>62</v>
      </c>
      <c r="R516" s="65">
        <f t="shared" si="109"/>
        <v>3.3791088606067309E-3</v>
      </c>
      <c r="S516" s="170">
        <f t="shared" si="116"/>
        <v>1.9674582406988412E-4</v>
      </c>
      <c r="T516" s="65">
        <f t="shared" si="117"/>
        <v>4.4717039758987312E-3</v>
      </c>
      <c r="U516" s="65">
        <f t="shared" si="118"/>
        <v>28409.857142857141</v>
      </c>
      <c r="V516" s="65">
        <f t="shared" si="119"/>
        <v>21148.857142857141</v>
      </c>
      <c r="W516" s="65">
        <f t="shared" si="120"/>
        <v>7261</v>
      </c>
      <c r="X516" s="65">
        <f t="shared" si="121"/>
        <v>94.571428571428569</v>
      </c>
      <c r="Y516" s="65">
        <f t="shared" si="115"/>
        <v>1.4285714285714286</v>
      </c>
    </row>
    <row r="517" spans="1:25" x14ac:dyDescent="0.35">
      <c r="A517" s="115">
        <v>44367</v>
      </c>
      <c r="B517" s="65">
        <f t="shared" si="66"/>
        <v>5830179</v>
      </c>
      <c r="C517" s="197">
        <v>4145</v>
      </c>
      <c r="D517" s="197">
        <v>31</v>
      </c>
      <c r="E517" s="197">
        <v>13</v>
      </c>
      <c r="F517" s="197">
        <v>1165</v>
      </c>
      <c r="G517" s="65">
        <f t="shared" si="73"/>
        <v>850264</v>
      </c>
      <c r="H517" s="197">
        <v>1606</v>
      </c>
      <c r="I517" s="197">
        <v>13</v>
      </c>
      <c r="J517" s="129"/>
      <c r="K517" s="129"/>
      <c r="L517" s="197">
        <v>11929</v>
      </c>
      <c r="M517" s="197">
        <v>47</v>
      </c>
      <c r="N517" s="177">
        <v>421</v>
      </c>
      <c r="O517" s="197">
        <v>0</v>
      </c>
      <c r="P517" s="177">
        <f t="shared" si="67"/>
        <v>11508</v>
      </c>
      <c r="Q517" s="177">
        <f t="shared" si="68"/>
        <v>47</v>
      </c>
      <c r="R517" s="65">
        <f t="shared" ref="R517:R518" si="122">((SUM(M511:M517))/(SUM(L511:L517)))</f>
        <v>3.3509531320073975E-3</v>
      </c>
      <c r="S517" s="170">
        <f t="shared" ref="S517:S520" si="123">((SUM(O511:O517))/(SUM(N511:N517)))</f>
        <v>1.9850722566301413E-4</v>
      </c>
      <c r="T517" s="65">
        <f t="shared" ref="T517:T520" si="124">((SUM(Q511:Q517))/(SUM(P511:P517)))</f>
        <v>4.4234340705723452E-3</v>
      </c>
      <c r="U517" s="65">
        <f t="shared" ref="U517:U520" si="125">AVERAGE(L511:L517)</f>
        <v>28350.142857142859</v>
      </c>
      <c r="V517" s="65">
        <f t="shared" ref="V517:V520" si="126">AVERAGE(P511:P517)</f>
        <v>21153.571428571428</v>
      </c>
      <c r="W517" s="65">
        <f t="shared" ref="W517:W520" si="127">AVERAGE(N511:N517)</f>
        <v>7196.5714285714284</v>
      </c>
      <c r="X517" s="65">
        <f t="shared" ref="X517:X520" si="128">AVERAGE(Q511:Q517)</f>
        <v>93.571428571428569</v>
      </c>
      <c r="Y517" s="65">
        <f t="shared" ref="Y517:Y520" si="129">AVERAGE(O511:O517)</f>
        <v>1.4285714285714286</v>
      </c>
    </row>
    <row r="518" spans="1:25" x14ac:dyDescent="0.35">
      <c r="A518" s="115">
        <v>44368</v>
      </c>
      <c r="B518" s="65">
        <f t="shared" si="66"/>
        <v>5838552</v>
      </c>
      <c r="C518" s="197">
        <v>8373</v>
      </c>
      <c r="D518" s="197">
        <v>69</v>
      </c>
      <c r="E518" s="197">
        <v>13</v>
      </c>
      <c r="F518" s="197">
        <v>1904</v>
      </c>
      <c r="G518" s="65">
        <f t="shared" si="73"/>
        <v>852168</v>
      </c>
      <c r="H518" s="197">
        <v>3156</v>
      </c>
      <c r="I518" s="197">
        <v>14</v>
      </c>
      <c r="J518" s="129"/>
      <c r="K518" s="129"/>
      <c r="L518" s="197">
        <v>40906</v>
      </c>
      <c r="M518" s="197">
        <v>100</v>
      </c>
      <c r="N518" s="177">
        <v>13490</v>
      </c>
      <c r="O518" s="197">
        <v>2</v>
      </c>
      <c r="P518" s="177">
        <f t="shared" si="67"/>
        <v>27416</v>
      </c>
      <c r="Q518" s="177">
        <f t="shared" si="68"/>
        <v>98</v>
      </c>
      <c r="R518" s="65">
        <f t="shared" si="122"/>
        <v>3.2339055903278214E-3</v>
      </c>
      <c r="S518" s="170">
        <f t="shared" si="123"/>
        <v>1.77161866892384E-4</v>
      </c>
      <c r="T518" s="65">
        <f t="shared" si="124"/>
        <v>4.3007502267168648E-3</v>
      </c>
      <c r="U518" s="65">
        <f t="shared" si="125"/>
        <v>28051</v>
      </c>
      <c r="V518" s="65">
        <f t="shared" si="126"/>
        <v>20793.714285714286</v>
      </c>
      <c r="W518" s="65">
        <f t="shared" si="127"/>
        <v>7257.2857142857147</v>
      </c>
      <c r="X518" s="65">
        <f t="shared" si="128"/>
        <v>89.428571428571431</v>
      </c>
      <c r="Y518" s="65">
        <f t="shared" si="129"/>
        <v>1.2857142857142858</v>
      </c>
    </row>
    <row r="519" spans="1:25" x14ac:dyDescent="0.35">
      <c r="A519" s="115">
        <v>44369</v>
      </c>
      <c r="B519" s="65">
        <f t="shared" si="66"/>
        <v>5846448</v>
      </c>
      <c r="C519" s="197">
        <v>7896</v>
      </c>
      <c r="D519" s="197">
        <v>86</v>
      </c>
      <c r="E519" s="197">
        <v>25</v>
      </c>
      <c r="F519" s="197">
        <v>1716</v>
      </c>
      <c r="G519" s="65">
        <f t="shared" si="73"/>
        <v>853884</v>
      </c>
      <c r="H519" s="197">
        <v>2832</v>
      </c>
      <c r="I519" s="197">
        <v>25</v>
      </c>
      <c r="J519" s="129"/>
      <c r="K519" s="129"/>
      <c r="L519" s="197">
        <v>36393</v>
      </c>
      <c r="M519" s="197">
        <v>99</v>
      </c>
      <c r="N519" s="177">
        <v>11151</v>
      </c>
      <c r="O519" s="197">
        <v>0</v>
      </c>
      <c r="P519" s="177">
        <f t="shared" si="67"/>
        <v>25242</v>
      </c>
      <c r="Q519" s="177">
        <f t="shared" si="68"/>
        <v>99</v>
      </c>
      <c r="R519" s="65">
        <f t="shared" ref="R519:R520" si="130">((SUM(M513:M519))/(SUM(L513:L519)))</f>
        <v>3.1612772184926906E-3</v>
      </c>
      <c r="S519" s="170">
        <f t="shared" si="123"/>
        <v>1.4310538689563527E-4</v>
      </c>
      <c r="T519" s="65">
        <f t="shared" si="124"/>
        <v>4.1929893218538607E-3</v>
      </c>
      <c r="U519" s="65">
        <f t="shared" si="125"/>
        <v>27430.142857142859</v>
      </c>
      <c r="V519" s="65">
        <f t="shared" si="126"/>
        <v>20442.285714285714</v>
      </c>
      <c r="W519" s="65">
        <f t="shared" si="127"/>
        <v>6987.8571428571431</v>
      </c>
      <c r="X519" s="65">
        <f t="shared" si="128"/>
        <v>85.714285714285708</v>
      </c>
      <c r="Y519" s="65">
        <f t="shared" si="129"/>
        <v>1</v>
      </c>
    </row>
    <row r="520" spans="1:25" x14ac:dyDescent="0.35">
      <c r="A520" s="115">
        <v>44370</v>
      </c>
      <c r="B520" s="65">
        <f t="shared" si="66"/>
        <v>5853443</v>
      </c>
      <c r="C520" s="197">
        <v>6995</v>
      </c>
      <c r="D520" s="197">
        <v>69</v>
      </c>
      <c r="E520" s="197">
        <v>19</v>
      </c>
      <c r="F520" s="197">
        <v>1719</v>
      </c>
      <c r="G520" s="65">
        <f t="shared" si="73"/>
        <v>855603</v>
      </c>
      <c r="H520" s="197">
        <v>2849</v>
      </c>
      <c r="I520" s="197">
        <v>20</v>
      </c>
      <c r="J520" s="129"/>
      <c r="K520" s="129"/>
      <c r="L520" s="197">
        <v>32048</v>
      </c>
      <c r="M520" s="197">
        <v>88</v>
      </c>
      <c r="N520" s="177">
        <v>9469</v>
      </c>
      <c r="O520" s="197">
        <v>1</v>
      </c>
      <c r="P520" s="177">
        <f t="shared" si="67"/>
        <v>22579</v>
      </c>
      <c r="Q520" s="177">
        <f t="shared" si="68"/>
        <v>87</v>
      </c>
      <c r="R520" s="65">
        <f t="shared" si="130"/>
        <v>3.1153633272712898E-3</v>
      </c>
      <c r="S520" s="170">
        <f t="shared" si="123"/>
        <v>1.2491932293726967E-4</v>
      </c>
      <c r="T520" s="65">
        <f t="shared" si="124"/>
        <v>4.1291980179849518E-3</v>
      </c>
      <c r="U520" s="65">
        <f t="shared" si="125"/>
        <v>27100.714285714286</v>
      </c>
      <c r="V520" s="65">
        <f t="shared" si="126"/>
        <v>20239.142857142859</v>
      </c>
      <c r="W520" s="65">
        <f t="shared" si="127"/>
        <v>6861.5714285714284</v>
      </c>
      <c r="X520" s="65">
        <f t="shared" si="128"/>
        <v>83.571428571428569</v>
      </c>
      <c r="Y520" s="65">
        <f t="shared" si="129"/>
        <v>0.8571428571428571</v>
      </c>
    </row>
    <row r="521" spans="1:25" x14ac:dyDescent="0.35">
      <c r="A521" s="115">
        <v>44371</v>
      </c>
      <c r="B521" s="65">
        <f t="shared" si="66"/>
        <v>5859780</v>
      </c>
      <c r="C521" s="197">
        <v>6337</v>
      </c>
      <c r="D521" s="197">
        <v>84</v>
      </c>
      <c r="E521" s="197">
        <v>21</v>
      </c>
      <c r="F521" s="197">
        <v>1691</v>
      </c>
      <c r="G521" s="65">
        <f t="shared" si="73"/>
        <v>857294</v>
      </c>
      <c r="H521" s="197">
        <v>2796</v>
      </c>
      <c r="I521" s="197">
        <v>23</v>
      </c>
      <c r="J521" s="129"/>
      <c r="K521" s="129"/>
      <c r="L521" s="197">
        <v>30276</v>
      </c>
      <c r="M521" s="197">
        <v>106</v>
      </c>
      <c r="N521" s="177">
        <v>8342</v>
      </c>
      <c r="O521" s="197">
        <v>1</v>
      </c>
      <c r="P521" s="177">
        <f t="shared" si="67"/>
        <v>21934</v>
      </c>
      <c r="Q521" s="177">
        <f t="shared" si="68"/>
        <v>105</v>
      </c>
      <c r="R521" s="65">
        <f t="shared" ref="R521:R523" si="131">((SUM(M515:M521))/(SUM(L515:L521)))</f>
        <v>3.1888165947304E-3</v>
      </c>
      <c r="S521" s="170">
        <f t="shared" ref="S521:S523" si="132">((SUM(O515:O521))/(SUM(N515:N521)))</f>
        <v>8.7588683542086365E-5</v>
      </c>
      <c r="T521" s="65">
        <f t="shared" ref="T521:T523" si="133">((SUM(Q515:Q521))/(SUM(P515:P521)))</f>
        <v>4.1960628129267185E-3</v>
      </c>
      <c r="U521" s="65">
        <f t="shared" ref="U521:U523" si="134">AVERAGE(L515:L521)</f>
        <v>26610.857142857141</v>
      </c>
      <c r="V521" s="65">
        <f t="shared" ref="V521:V523" si="135">AVERAGE(P515:P521)</f>
        <v>20086.857142857141</v>
      </c>
      <c r="W521" s="65">
        <f t="shared" ref="W521:W523" si="136">AVERAGE(N515:N521)</f>
        <v>6524</v>
      </c>
      <c r="X521" s="65">
        <f t="shared" ref="X521:X523" si="137">AVERAGE(Q515:Q521)</f>
        <v>84.285714285714292</v>
      </c>
      <c r="Y521" s="65">
        <f t="shared" ref="Y521:Y523" si="138">AVERAGE(O515:O521)</f>
        <v>0.5714285714285714</v>
      </c>
    </row>
    <row r="522" spans="1:25" x14ac:dyDescent="0.35">
      <c r="A522" s="115">
        <v>44372</v>
      </c>
      <c r="B522" s="65">
        <f t="shared" si="66"/>
        <v>5866090</v>
      </c>
      <c r="C522" s="197">
        <v>6310</v>
      </c>
      <c r="D522" s="197">
        <v>63</v>
      </c>
      <c r="E522" s="197">
        <v>13</v>
      </c>
      <c r="F522" s="197">
        <v>1716</v>
      </c>
      <c r="G522" s="65">
        <f t="shared" si="73"/>
        <v>859010</v>
      </c>
      <c r="H522" s="197">
        <v>2640</v>
      </c>
      <c r="I522" s="197">
        <v>18</v>
      </c>
      <c r="J522" s="129"/>
      <c r="K522" s="129"/>
      <c r="L522" s="197">
        <v>24096</v>
      </c>
      <c r="M522" s="197">
        <v>82</v>
      </c>
      <c r="N522" s="177">
        <v>5235</v>
      </c>
      <c r="O522" s="197">
        <v>0</v>
      </c>
      <c r="P522" s="177">
        <f t="shared" si="67"/>
        <v>18861</v>
      </c>
      <c r="Q522" s="177">
        <f t="shared" si="68"/>
        <v>82</v>
      </c>
      <c r="R522" s="65">
        <f t="shared" si="131"/>
        <v>3.0791294077948373E-3</v>
      </c>
      <c r="S522" s="170">
        <f t="shared" si="132"/>
        <v>8.0994613858178431E-5</v>
      </c>
      <c r="T522" s="65">
        <f t="shared" si="133"/>
        <v>4.1346469154108275E-3</v>
      </c>
      <c r="U522" s="65">
        <f t="shared" si="134"/>
        <v>27094.857142857141</v>
      </c>
      <c r="V522" s="65">
        <f t="shared" si="135"/>
        <v>20039.714285714286</v>
      </c>
      <c r="W522" s="65">
        <f t="shared" si="136"/>
        <v>7055.1428571428569</v>
      </c>
      <c r="X522" s="65">
        <f t="shared" si="137"/>
        <v>82.857142857142861</v>
      </c>
      <c r="Y522" s="65">
        <f t="shared" si="138"/>
        <v>0.5714285714285714</v>
      </c>
    </row>
    <row r="523" spans="1:25" x14ac:dyDescent="0.35">
      <c r="A523" s="115">
        <v>44373</v>
      </c>
      <c r="B523" s="65">
        <f t="shared" si="66"/>
        <v>5871158</v>
      </c>
      <c r="C523" s="197">
        <v>5068</v>
      </c>
      <c r="D523" s="197">
        <v>60</v>
      </c>
      <c r="E523" s="197">
        <v>12</v>
      </c>
      <c r="F523" s="197">
        <v>1168</v>
      </c>
      <c r="G523" s="65">
        <f t="shared" si="73"/>
        <v>860178</v>
      </c>
      <c r="H523" s="197">
        <v>1562</v>
      </c>
      <c r="I523" s="197">
        <v>13</v>
      </c>
      <c r="J523" s="129"/>
      <c r="K523" s="129"/>
      <c r="L523" s="197">
        <v>13281</v>
      </c>
      <c r="M523" s="197">
        <v>72</v>
      </c>
      <c r="N523" s="177">
        <v>905</v>
      </c>
      <c r="O523" s="197">
        <v>0</v>
      </c>
      <c r="P523" s="177">
        <f t="shared" si="67"/>
        <v>12376</v>
      </c>
      <c r="Q523" s="177">
        <f t="shared" si="68"/>
        <v>72</v>
      </c>
      <c r="R523" s="65">
        <f t="shared" si="131"/>
        <v>3.1440382365862307E-3</v>
      </c>
      <c r="S523" s="170">
        <f t="shared" si="132"/>
        <v>8.1611001162956763E-5</v>
      </c>
      <c r="T523" s="65">
        <f t="shared" si="133"/>
        <v>4.2168158037679754E-3</v>
      </c>
      <c r="U523" s="65">
        <f t="shared" si="134"/>
        <v>26989.857142857141</v>
      </c>
      <c r="V523" s="65">
        <f t="shared" si="135"/>
        <v>19988</v>
      </c>
      <c r="W523" s="65">
        <f t="shared" si="136"/>
        <v>7001.8571428571431</v>
      </c>
      <c r="X523" s="65">
        <f t="shared" si="137"/>
        <v>84.285714285714292</v>
      </c>
      <c r="Y523" s="65">
        <f t="shared" si="138"/>
        <v>0.5714285714285714</v>
      </c>
    </row>
    <row r="524" spans="1:25" x14ac:dyDescent="0.35">
      <c r="A524" s="115">
        <v>44374</v>
      </c>
      <c r="B524" s="65">
        <f t="shared" si="66"/>
        <v>5875546</v>
      </c>
      <c r="C524" s="197">
        <v>4388</v>
      </c>
      <c r="D524" s="197">
        <v>60</v>
      </c>
      <c r="E524" s="197">
        <v>10</v>
      </c>
      <c r="F524" s="197">
        <v>1154</v>
      </c>
      <c r="G524" s="65">
        <f t="shared" si="73"/>
        <v>861332</v>
      </c>
      <c r="H524" s="197">
        <v>1720</v>
      </c>
      <c r="I524" s="197">
        <v>10</v>
      </c>
      <c r="J524" s="129"/>
      <c r="K524" s="129"/>
      <c r="L524" s="197">
        <v>11943</v>
      </c>
      <c r="M524" s="197">
        <v>75</v>
      </c>
      <c r="N524" s="177">
        <v>340</v>
      </c>
      <c r="O524" s="197">
        <v>0</v>
      </c>
      <c r="P524" s="177">
        <f t="shared" si="67"/>
        <v>11603</v>
      </c>
      <c r="Q524" s="177">
        <f t="shared" si="68"/>
        <v>75</v>
      </c>
      <c r="R524" s="65">
        <f t="shared" ref="R524:R568" si="139">((SUM(M518:M524))/(SUM(L518:L524)))</f>
        <v>3.2919981158338759E-3</v>
      </c>
      <c r="S524" s="170">
        <f t="shared" ref="S524:S562" si="140">((SUM(O518:O524))/(SUM(N518:N524)))</f>
        <v>8.1746096623886206E-5</v>
      </c>
      <c r="T524" s="65">
        <f t="shared" ref="T524:T562" si="141">((SUM(Q518:Q524))/(SUM(P518:P524)))</f>
        <v>4.4139389048003371E-3</v>
      </c>
      <c r="U524" s="65">
        <f t="shared" ref="U524:U567" si="142">AVERAGE(L518:L524)</f>
        <v>26991.857142857141</v>
      </c>
      <c r="V524" s="65">
        <f t="shared" ref="V524:V562" si="143">AVERAGE(P518:P524)</f>
        <v>20001.571428571428</v>
      </c>
      <c r="W524" s="65">
        <f t="shared" ref="W524:W562" si="144">AVERAGE(N518:N524)</f>
        <v>6990.2857142857147</v>
      </c>
      <c r="X524" s="65">
        <f t="shared" ref="X524:X562" si="145">AVERAGE(Q518:Q524)</f>
        <v>88.285714285714292</v>
      </c>
      <c r="Y524" s="65">
        <f t="shared" ref="Y524:Y562" si="146">AVERAGE(O518:O524)</f>
        <v>0.5714285714285714</v>
      </c>
    </row>
    <row r="525" spans="1:25" x14ac:dyDescent="0.35">
      <c r="A525" s="115">
        <v>44375</v>
      </c>
      <c r="B525" s="65">
        <f t="shared" si="66"/>
        <v>5882844</v>
      </c>
      <c r="C525" s="197">
        <v>7298</v>
      </c>
      <c r="D525" s="197">
        <v>96</v>
      </c>
      <c r="E525" s="197">
        <v>25</v>
      </c>
      <c r="F525" s="197">
        <v>1863</v>
      </c>
      <c r="G525" s="65">
        <f t="shared" si="73"/>
        <v>863195</v>
      </c>
      <c r="H525" s="197">
        <v>2856</v>
      </c>
      <c r="I525" s="197">
        <v>25</v>
      </c>
      <c r="J525" s="129"/>
      <c r="K525" s="129"/>
      <c r="L525" s="197">
        <v>36189</v>
      </c>
      <c r="M525" s="197">
        <v>131</v>
      </c>
      <c r="N525" s="177">
        <v>12313</v>
      </c>
      <c r="O525" s="197">
        <v>2</v>
      </c>
      <c r="P525" s="177">
        <f t="shared" si="67"/>
        <v>23876</v>
      </c>
      <c r="Q525" s="177">
        <f t="shared" si="68"/>
        <v>129</v>
      </c>
      <c r="R525" s="65">
        <f t="shared" si="139"/>
        <v>3.5445593998675541E-3</v>
      </c>
      <c r="S525" s="170">
        <f t="shared" si="140"/>
        <v>8.3760862736886188E-5</v>
      </c>
      <c r="T525" s="65">
        <f t="shared" si="141"/>
        <v>4.7555890995156476E-3</v>
      </c>
      <c r="U525" s="65">
        <f t="shared" si="142"/>
        <v>26318</v>
      </c>
      <c r="V525" s="65">
        <f t="shared" si="143"/>
        <v>19495.857142857141</v>
      </c>
      <c r="W525" s="65">
        <f t="shared" si="144"/>
        <v>6822.1428571428569</v>
      </c>
      <c r="X525" s="65">
        <f t="shared" si="145"/>
        <v>92.714285714285708</v>
      </c>
      <c r="Y525" s="65">
        <f t="shared" si="146"/>
        <v>0.5714285714285714</v>
      </c>
    </row>
    <row r="526" spans="1:25" x14ac:dyDescent="0.35">
      <c r="A526" s="115">
        <v>44376</v>
      </c>
      <c r="B526" s="65">
        <f t="shared" si="66"/>
        <v>5888974</v>
      </c>
      <c r="C526" s="197">
        <v>6130</v>
      </c>
      <c r="D526" s="197">
        <v>81</v>
      </c>
      <c r="E526" s="197">
        <v>19</v>
      </c>
      <c r="F526" s="197">
        <v>2347</v>
      </c>
      <c r="G526" s="65">
        <f t="shared" si="73"/>
        <v>865542</v>
      </c>
      <c r="H526" s="197">
        <v>3474</v>
      </c>
      <c r="I526" s="197">
        <v>19</v>
      </c>
      <c r="J526" s="129"/>
      <c r="K526" s="129"/>
      <c r="L526" s="197">
        <v>31013</v>
      </c>
      <c r="M526" s="197">
        <v>100</v>
      </c>
      <c r="N526" s="177">
        <v>10481</v>
      </c>
      <c r="O526" s="197">
        <v>3</v>
      </c>
      <c r="P526" s="177">
        <f t="shared" si="67"/>
        <v>20532</v>
      </c>
      <c r="Q526" s="177">
        <f t="shared" si="68"/>
        <v>97</v>
      </c>
      <c r="R526" s="65">
        <f t="shared" si="139"/>
        <v>3.6567773391633024E-3</v>
      </c>
      <c r="S526" s="170">
        <f t="shared" si="140"/>
        <v>1.4866730381225444E-4</v>
      </c>
      <c r="T526" s="65">
        <f t="shared" si="141"/>
        <v>4.9104059623105469E-3</v>
      </c>
      <c r="U526" s="65">
        <f t="shared" si="142"/>
        <v>25549.428571428572</v>
      </c>
      <c r="V526" s="65">
        <f t="shared" si="143"/>
        <v>18823</v>
      </c>
      <c r="W526" s="65">
        <f t="shared" si="144"/>
        <v>6726.4285714285716</v>
      </c>
      <c r="X526" s="65">
        <f t="shared" si="145"/>
        <v>92.428571428571431</v>
      </c>
      <c r="Y526" s="65">
        <f t="shared" si="146"/>
        <v>1</v>
      </c>
    </row>
    <row r="527" spans="1:25" x14ac:dyDescent="0.35">
      <c r="A527" s="115">
        <v>44377</v>
      </c>
      <c r="B527" s="65">
        <f t="shared" si="66"/>
        <v>5895266</v>
      </c>
      <c r="C527" s="197">
        <v>6292</v>
      </c>
      <c r="D527" s="197">
        <v>85</v>
      </c>
      <c r="E527" s="197">
        <v>18</v>
      </c>
      <c r="F527" s="197">
        <v>1844</v>
      </c>
      <c r="G527" s="65">
        <f t="shared" si="73"/>
        <v>867386</v>
      </c>
      <c r="H527" s="197">
        <v>2993</v>
      </c>
      <c r="I527" s="197">
        <v>19</v>
      </c>
      <c r="J527" s="129"/>
      <c r="K527" s="129"/>
      <c r="L527" s="197">
        <v>29594</v>
      </c>
      <c r="M527" s="197">
        <v>100</v>
      </c>
      <c r="N527" s="177">
        <v>8436</v>
      </c>
      <c r="O527" s="197">
        <v>1</v>
      </c>
      <c r="P527" s="177">
        <f t="shared" si="67"/>
        <v>21158</v>
      </c>
      <c r="Q527" s="177">
        <f t="shared" si="68"/>
        <v>99</v>
      </c>
      <c r="R527" s="65">
        <f t="shared" si="139"/>
        <v>3.7756814367998549E-3</v>
      </c>
      <c r="S527" s="177">
        <f t="shared" si="140"/>
        <v>1.5200208460001738E-4</v>
      </c>
      <c r="T527" s="65">
        <f t="shared" si="141"/>
        <v>5.056007365352156E-3</v>
      </c>
      <c r="U527" s="65">
        <f t="shared" si="142"/>
        <v>25198.857142857141</v>
      </c>
      <c r="V527" s="65">
        <f t="shared" si="143"/>
        <v>18620</v>
      </c>
      <c r="W527" s="65">
        <f t="shared" si="144"/>
        <v>6578.8571428571431</v>
      </c>
      <c r="X527" s="65">
        <f t="shared" si="145"/>
        <v>94.142857142857139</v>
      </c>
      <c r="Y527" s="65">
        <f t="shared" si="146"/>
        <v>1</v>
      </c>
    </row>
    <row r="528" spans="1:25" x14ac:dyDescent="0.35">
      <c r="A528" s="115">
        <v>44378</v>
      </c>
      <c r="B528" s="65">
        <f t="shared" si="66"/>
        <v>5901443</v>
      </c>
      <c r="C528" s="197">
        <v>6177</v>
      </c>
      <c r="D528" s="197">
        <v>103</v>
      </c>
      <c r="E528" s="197">
        <v>23</v>
      </c>
      <c r="F528" s="197">
        <v>1566</v>
      </c>
      <c r="G528" s="65">
        <f t="shared" si="73"/>
        <v>868952</v>
      </c>
      <c r="H528" s="197">
        <v>2516</v>
      </c>
      <c r="I528" s="197">
        <v>24</v>
      </c>
      <c r="J528" s="129"/>
      <c r="K528" s="129"/>
      <c r="L528" s="197">
        <v>28976</v>
      </c>
      <c r="M528" s="197">
        <v>128</v>
      </c>
      <c r="N528" s="177">
        <v>8540</v>
      </c>
      <c r="O528" s="197">
        <v>1</v>
      </c>
      <c r="P528" s="177">
        <f t="shared" si="67"/>
        <v>20436</v>
      </c>
      <c r="Q528" s="177">
        <f t="shared" si="68"/>
        <v>127</v>
      </c>
      <c r="R528" s="65">
        <f t="shared" si="139"/>
        <v>3.9293628492449682E-3</v>
      </c>
      <c r="S528" s="177">
        <f t="shared" si="140"/>
        <v>1.5135135135135134E-4</v>
      </c>
      <c r="T528" s="65">
        <f t="shared" si="141"/>
        <v>5.2855435339407954E-3</v>
      </c>
      <c r="U528" s="65">
        <f t="shared" si="142"/>
        <v>25013.142857142859</v>
      </c>
      <c r="V528" s="65">
        <f t="shared" si="143"/>
        <v>18406</v>
      </c>
      <c r="W528" s="65">
        <f t="shared" si="144"/>
        <v>6607.1428571428569</v>
      </c>
      <c r="X528" s="65">
        <f t="shared" si="145"/>
        <v>97.285714285714292</v>
      </c>
      <c r="Y528" s="65">
        <f t="shared" si="146"/>
        <v>1</v>
      </c>
    </row>
    <row r="529" spans="1:25" x14ac:dyDescent="0.35">
      <c r="A529" s="115">
        <v>44379</v>
      </c>
      <c r="B529" s="65">
        <f t="shared" si="66"/>
        <v>5906779</v>
      </c>
      <c r="C529" s="197">
        <v>5336</v>
      </c>
      <c r="D529" s="197">
        <v>86</v>
      </c>
      <c r="E529" s="197">
        <v>23</v>
      </c>
      <c r="F529" s="197">
        <v>1582</v>
      </c>
      <c r="G529" s="65">
        <f t="shared" si="73"/>
        <v>870534</v>
      </c>
      <c r="H529" s="197">
        <v>2645</v>
      </c>
      <c r="I529" s="197">
        <v>25</v>
      </c>
      <c r="J529" s="129"/>
      <c r="K529" s="129"/>
      <c r="L529" s="197">
        <v>20118</v>
      </c>
      <c r="M529" s="197">
        <v>105</v>
      </c>
      <c r="N529" s="177">
        <v>4012</v>
      </c>
      <c r="O529" s="197">
        <v>0</v>
      </c>
      <c r="P529" s="177">
        <f t="shared" ref="P529:P562" si="147">L529-N529</f>
        <v>16106</v>
      </c>
      <c r="Q529" s="177">
        <f t="shared" ref="Q529:Q562" si="148">M529-O529</f>
        <v>105</v>
      </c>
      <c r="R529" s="65">
        <f t="shared" si="139"/>
        <v>4.1551246537396124E-3</v>
      </c>
      <c r="S529" s="177">
        <f t="shared" si="140"/>
        <v>1.5546227818864238E-4</v>
      </c>
      <c r="T529" s="65">
        <f t="shared" si="141"/>
        <v>5.5834463505357408E-3</v>
      </c>
      <c r="U529" s="65">
        <f t="shared" si="142"/>
        <v>24444.857142857141</v>
      </c>
      <c r="V529" s="65">
        <f t="shared" si="143"/>
        <v>18012.428571428572</v>
      </c>
      <c r="W529" s="65">
        <f t="shared" si="144"/>
        <v>6432.4285714285716</v>
      </c>
      <c r="X529" s="65">
        <f t="shared" si="145"/>
        <v>100.57142857142857</v>
      </c>
      <c r="Y529" s="65">
        <f t="shared" si="146"/>
        <v>1</v>
      </c>
    </row>
    <row r="530" spans="1:25" x14ac:dyDescent="0.35">
      <c r="A530" s="115">
        <v>44380</v>
      </c>
      <c r="B530" s="65">
        <f t="shared" ref="B530:B568" si="149">C530+B529</f>
        <v>5911003</v>
      </c>
      <c r="C530" s="197">
        <v>4224</v>
      </c>
      <c r="D530" s="197">
        <v>41</v>
      </c>
      <c r="E530" s="197">
        <v>17</v>
      </c>
      <c r="F530" s="197">
        <v>1018</v>
      </c>
      <c r="G530" s="65">
        <f t="shared" si="73"/>
        <v>871552</v>
      </c>
      <c r="H530" s="197">
        <v>1683</v>
      </c>
      <c r="I530" s="197">
        <v>17</v>
      </c>
      <c r="J530" s="129"/>
      <c r="K530" s="129"/>
      <c r="L530" s="197">
        <v>11655</v>
      </c>
      <c r="M530" s="197">
        <v>59</v>
      </c>
      <c r="N530" s="177">
        <v>812</v>
      </c>
      <c r="O530" s="197">
        <v>0</v>
      </c>
      <c r="P530" s="177">
        <f t="shared" si="147"/>
        <v>10843</v>
      </c>
      <c r="Q530" s="177">
        <f t="shared" si="148"/>
        <v>59</v>
      </c>
      <c r="R530" s="65">
        <f t="shared" si="139"/>
        <v>4.1182856603417355E-3</v>
      </c>
      <c r="S530" s="177">
        <f t="shared" si="140"/>
        <v>1.5578403881248053E-4</v>
      </c>
      <c r="T530" s="65">
        <f t="shared" si="141"/>
        <v>5.5477945308862022E-3</v>
      </c>
      <c r="U530" s="65">
        <f t="shared" si="142"/>
        <v>24212.571428571428</v>
      </c>
      <c r="V530" s="65">
        <f t="shared" si="143"/>
        <v>17793.428571428572</v>
      </c>
      <c r="W530" s="65">
        <f t="shared" si="144"/>
        <v>6419.1428571428569</v>
      </c>
      <c r="X530" s="65">
        <f t="shared" si="145"/>
        <v>98.714285714285708</v>
      </c>
      <c r="Y530" s="65">
        <f t="shared" si="146"/>
        <v>1</v>
      </c>
    </row>
    <row r="531" spans="1:25" x14ac:dyDescent="0.35">
      <c r="A531" s="115">
        <v>44381</v>
      </c>
      <c r="B531" s="65">
        <f t="shared" si="149"/>
        <v>5913112</v>
      </c>
      <c r="C531" s="197">
        <v>2109</v>
      </c>
      <c r="D531" s="197">
        <v>33</v>
      </c>
      <c r="E531" s="197">
        <v>7</v>
      </c>
      <c r="F531" s="197">
        <v>561</v>
      </c>
      <c r="G531" s="65">
        <f t="shared" si="73"/>
        <v>872113</v>
      </c>
      <c r="H531" s="197">
        <v>842</v>
      </c>
      <c r="I531" s="197">
        <v>8</v>
      </c>
      <c r="J531" s="129"/>
      <c r="K531" s="129"/>
      <c r="L531" s="197">
        <v>6199</v>
      </c>
      <c r="M531" s="197">
        <v>44</v>
      </c>
      <c r="N531" s="177">
        <v>178</v>
      </c>
      <c r="O531" s="197">
        <v>0</v>
      </c>
      <c r="P531" s="177">
        <f t="shared" si="147"/>
        <v>6021</v>
      </c>
      <c r="Q531" s="177">
        <f t="shared" si="148"/>
        <v>44</v>
      </c>
      <c r="R531" s="65">
        <f t="shared" si="139"/>
        <v>4.0734316982606999E-3</v>
      </c>
      <c r="S531" s="177">
        <f t="shared" si="140"/>
        <v>1.5634771732332708E-4</v>
      </c>
      <c r="T531" s="65">
        <f t="shared" si="141"/>
        <v>5.5475237871095723E-3</v>
      </c>
      <c r="U531" s="65">
        <f t="shared" si="142"/>
        <v>23392</v>
      </c>
      <c r="V531" s="65">
        <f t="shared" si="143"/>
        <v>16996</v>
      </c>
      <c r="W531" s="65">
        <f t="shared" si="144"/>
        <v>6396</v>
      </c>
      <c r="X531" s="65">
        <f t="shared" si="145"/>
        <v>94.285714285714292</v>
      </c>
      <c r="Y531" s="65">
        <f t="shared" si="146"/>
        <v>1</v>
      </c>
    </row>
    <row r="532" spans="1:25" x14ac:dyDescent="0.35">
      <c r="A532" s="115">
        <v>44382</v>
      </c>
      <c r="B532" s="65">
        <f t="shared" si="149"/>
        <v>5918378</v>
      </c>
      <c r="C532" s="197">
        <v>5266</v>
      </c>
      <c r="D532" s="197">
        <v>83</v>
      </c>
      <c r="E532" s="197">
        <v>22</v>
      </c>
      <c r="F532" s="197">
        <v>1158</v>
      </c>
      <c r="G532" s="65">
        <f t="shared" si="73"/>
        <v>873271</v>
      </c>
      <c r="H532" s="197">
        <v>1794</v>
      </c>
      <c r="I532" s="197">
        <v>22</v>
      </c>
      <c r="J532" s="129"/>
      <c r="K532" s="129"/>
      <c r="L532" s="197">
        <v>15198</v>
      </c>
      <c r="M532" s="197">
        <v>97</v>
      </c>
      <c r="N532" s="177">
        <v>842</v>
      </c>
      <c r="O532" s="197">
        <v>0</v>
      </c>
      <c r="P532" s="177">
        <f t="shared" si="147"/>
        <v>14356</v>
      </c>
      <c r="Q532" s="177">
        <f t="shared" si="148"/>
        <v>97</v>
      </c>
      <c r="R532" s="65">
        <f t="shared" si="139"/>
        <v>4.434232555532984E-3</v>
      </c>
      <c r="S532" s="177">
        <f t="shared" si="140"/>
        <v>1.5014564127203387E-4</v>
      </c>
      <c r="T532" s="65">
        <f t="shared" si="141"/>
        <v>5.7376749625406573E-3</v>
      </c>
      <c r="U532" s="65">
        <f t="shared" si="142"/>
        <v>20393.285714285714</v>
      </c>
      <c r="V532" s="65">
        <f t="shared" si="143"/>
        <v>15636</v>
      </c>
      <c r="W532" s="65">
        <f t="shared" si="144"/>
        <v>4757.2857142857147</v>
      </c>
      <c r="X532" s="65">
        <f t="shared" si="145"/>
        <v>89.714285714285708</v>
      </c>
      <c r="Y532" s="65">
        <f t="shared" si="146"/>
        <v>0.7142857142857143</v>
      </c>
    </row>
    <row r="533" spans="1:25" x14ac:dyDescent="0.35">
      <c r="A533" s="115">
        <v>44383</v>
      </c>
      <c r="B533" s="65">
        <f t="shared" si="149"/>
        <v>5926648</v>
      </c>
      <c r="C533" s="197">
        <v>8270</v>
      </c>
      <c r="D533" s="197">
        <v>132</v>
      </c>
      <c r="E533" s="197">
        <v>22</v>
      </c>
      <c r="F533" s="197">
        <v>2091</v>
      </c>
      <c r="G533" s="65">
        <f t="shared" si="73"/>
        <v>875362</v>
      </c>
      <c r="H533" s="197">
        <v>3251</v>
      </c>
      <c r="I533" s="197">
        <v>23</v>
      </c>
      <c r="J533" s="129"/>
      <c r="K533" s="129"/>
      <c r="L533" s="197">
        <v>40623</v>
      </c>
      <c r="M533" s="197">
        <v>164</v>
      </c>
      <c r="N533" s="177">
        <v>13826</v>
      </c>
      <c r="O533" s="197">
        <v>6</v>
      </c>
      <c r="P533" s="177">
        <f t="shared" si="147"/>
        <v>26797</v>
      </c>
      <c r="Q533" s="177">
        <f t="shared" si="148"/>
        <v>158</v>
      </c>
      <c r="R533" s="65">
        <f t="shared" si="139"/>
        <v>4.5746014452327666E-3</v>
      </c>
      <c r="S533" s="177">
        <f t="shared" si="140"/>
        <v>2.1830486274081756E-4</v>
      </c>
      <c r="T533" s="65">
        <f t="shared" si="141"/>
        <v>5.9541813216727017E-3</v>
      </c>
      <c r="U533" s="65">
        <f t="shared" si="142"/>
        <v>21766.142857142859</v>
      </c>
      <c r="V533" s="65">
        <f t="shared" si="143"/>
        <v>16531</v>
      </c>
      <c r="W533" s="65">
        <f t="shared" si="144"/>
        <v>5235.1428571428569</v>
      </c>
      <c r="X533" s="65">
        <f t="shared" si="145"/>
        <v>98.428571428571431</v>
      </c>
      <c r="Y533" s="65">
        <f t="shared" si="146"/>
        <v>1.1428571428571428</v>
      </c>
    </row>
    <row r="534" spans="1:25" x14ac:dyDescent="0.35">
      <c r="A534" s="115">
        <v>44384</v>
      </c>
      <c r="B534" s="65">
        <f t="shared" si="149"/>
        <v>5933423</v>
      </c>
      <c r="C534" s="197">
        <v>6775</v>
      </c>
      <c r="D534" s="197">
        <v>155</v>
      </c>
      <c r="E534" s="197">
        <v>41</v>
      </c>
      <c r="F534" s="197">
        <v>1741</v>
      </c>
      <c r="G534" s="65">
        <f t="shared" si="73"/>
        <v>877103</v>
      </c>
      <c r="H534" s="197">
        <v>2878</v>
      </c>
      <c r="I534" s="197">
        <v>41</v>
      </c>
      <c r="J534" s="129"/>
      <c r="K534" s="129"/>
      <c r="L534" s="197">
        <v>30395</v>
      </c>
      <c r="M534" s="197">
        <v>179</v>
      </c>
      <c r="N534" s="27">
        <v>9282</v>
      </c>
      <c r="O534" s="197">
        <v>4</v>
      </c>
      <c r="P534" s="177">
        <f t="shared" si="147"/>
        <v>21113</v>
      </c>
      <c r="Q534" s="177">
        <f t="shared" si="148"/>
        <v>175</v>
      </c>
      <c r="R534" s="65">
        <f t="shared" si="139"/>
        <v>5.0664647044997516E-3</v>
      </c>
      <c r="S534" s="177">
        <f t="shared" si="140"/>
        <v>2.933959244638856E-4</v>
      </c>
      <c r="T534" s="65">
        <f t="shared" si="141"/>
        <v>6.6135279064942253E-3</v>
      </c>
      <c r="U534" s="65">
        <f t="shared" si="142"/>
        <v>21880.571428571428</v>
      </c>
      <c r="V534" s="65">
        <f t="shared" si="143"/>
        <v>16524.571428571428</v>
      </c>
      <c r="W534" s="65">
        <f t="shared" si="144"/>
        <v>5356</v>
      </c>
      <c r="X534" s="65">
        <f t="shared" si="145"/>
        <v>109.28571428571429</v>
      </c>
      <c r="Y534" s="65">
        <f t="shared" si="146"/>
        <v>1.5714285714285714</v>
      </c>
    </row>
    <row r="535" spans="1:25" x14ac:dyDescent="0.35">
      <c r="A535" s="115">
        <v>44385</v>
      </c>
      <c r="B535" s="65">
        <f t="shared" si="149"/>
        <v>5939912</v>
      </c>
      <c r="C535" s="197">
        <v>6489</v>
      </c>
      <c r="D535" s="197">
        <v>158</v>
      </c>
      <c r="E535" s="197">
        <v>41</v>
      </c>
      <c r="F535" s="197">
        <v>1710</v>
      </c>
      <c r="G535" s="65">
        <f t="shared" si="73"/>
        <v>878813</v>
      </c>
      <c r="H535" s="197">
        <v>3193</v>
      </c>
      <c r="I535" s="197">
        <v>41</v>
      </c>
      <c r="J535" s="129"/>
      <c r="K535" s="129"/>
      <c r="L535" s="197">
        <v>29918</v>
      </c>
      <c r="M535" s="197">
        <v>183</v>
      </c>
      <c r="N535" s="27">
        <v>8516</v>
      </c>
      <c r="O535" s="197">
        <v>4</v>
      </c>
      <c r="P535" s="197">
        <f t="shared" si="147"/>
        <v>21402</v>
      </c>
      <c r="Q535" s="197">
        <f t="shared" si="148"/>
        <v>179</v>
      </c>
      <c r="R535" s="65">
        <f t="shared" si="139"/>
        <v>5.3923922494906107E-3</v>
      </c>
      <c r="S535" s="197">
        <f t="shared" si="140"/>
        <v>3.7365218319632755E-4</v>
      </c>
      <c r="T535" s="65">
        <f t="shared" si="141"/>
        <v>7.0045782678029456E-3</v>
      </c>
      <c r="U535" s="65">
        <f t="shared" si="142"/>
        <v>22015.142857142859</v>
      </c>
      <c r="V535" s="65">
        <f t="shared" si="143"/>
        <v>16662.571428571428</v>
      </c>
      <c r="W535" s="65">
        <f t="shared" si="144"/>
        <v>5352.5714285714284</v>
      </c>
      <c r="X535" s="65">
        <f t="shared" si="145"/>
        <v>116.71428571428571</v>
      </c>
      <c r="Y535" s="65">
        <f t="shared" si="146"/>
        <v>2</v>
      </c>
    </row>
    <row r="536" spans="1:25" x14ac:dyDescent="0.35">
      <c r="A536" s="115">
        <v>44386</v>
      </c>
      <c r="B536" s="65">
        <f t="shared" si="149"/>
        <v>5946070</v>
      </c>
      <c r="C536" s="197">
        <v>6158</v>
      </c>
      <c r="D536" s="197">
        <v>143</v>
      </c>
      <c r="E536" s="197">
        <v>45</v>
      </c>
      <c r="F536" s="197">
        <v>1794</v>
      </c>
      <c r="G536" s="65">
        <f t="shared" si="73"/>
        <v>880607</v>
      </c>
      <c r="H536" s="197">
        <v>2927</v>
      </c>
      <c r="I536" s="197">
        <v>45</v>
      </c>
      <c r="J536" s="129"/>
      <c r="K536" s="129"/>
      <c r="L536" s="197">
        <v>22468</v>
      </c>
      <c r="M536" s="197">
        <v>165</v>
      </c>
      <c r="N536" s="27">
        <v>4909</v>
      </c>
      <c r="O536" s="197">
        <v>2</v>
      </c>
      <c r="P536" s="197">
        <f t="shared" si="147"/>
        <v>17559</v>
      </c>
      <c r="Q536" s="197">
        <f t="shared" si="148"/>
        <v>163</v>
      </c>
      <c r="R536" s="65">
        <f t="shared" si="139"/>
        <v>5.6948918545789229E-3</v>
      </c>
      <c r="S536" s="197">
        <f t="shared" si="140"/>
        <v>4.1704678743646555E-4</v>
      </c>
      <c r="T536" s="65">
        <f t="shared" si="141"/>
        <v>7.4095401004310238E-3</v>
      </c>
      <c r="U536" s="65">
        <f t="shared" si="142"/>
        <v>22350.857142857141</v>
      </c>
      <c r="V536" s="65">
        <f t="shared" si="143"/>
        <v>16870.142857142859</v>
      </c>
      <c r="W536" s="65">
        <f t="shared" si="144"/>
        <v>5480.7142857142853</v>
      </c>
      <c r="X536" s="65">
        <f t="shared" si="145"/>
        <v>125</v>
      </c>
      <c r="Y536" s="65">
        <f t="shared" si="146"/>
        <v>2.2857142857142856</v>
      </c>
    </row>
    <row r="537" spans="1:25" x14ac:dyDescent="0.35">
      <c r="A537" s="115">
        <v>44387</v>
      </c>
      <c r="B537" s="65">
        <f t="shared" si="149"/>
        <v>5950622</v>
      </c>
      <c r="C537" s="197">
        <v>4552</v>
      </c>
      <c r="D537" s="197">
        <v>119</v>
      </c>
      <c r="E537" s="197">
        <v>45</v>
      </c>
      <c r="F537" s="197">
        <v>981</v>
      </c>
      <c r="G537" s="65">
        <f t="shared" si="73"/>
        <v>881588</v>
      </c>
      <c r="H537" s="197">
        <v>1393</v>
      </c>
      <c r="I537" s="197">
        <v>45</v>
      </c>
      <c r="J537" s="129"/>
      <c r="K537" s="129"/>
      <c r="L537" s="197">
        <v>12722</v>
      </c>
      <c r="M537" s="197">
        <v>135</v>
      </c>
      <c r="N537" s="27">
        <v>940</v>
      </c>
      <c r="O537" s="197">
        <v>3</v>
      </c>
      <c r="P537" s="197">
        <f t="shared" si="147"/>
        <v>11782</v>
      </c>
      <c r="Q537" s="197">
        <f t="shared" si="148"/>
        <v>132</v>
      </c>
      <c r="R537" s="65">
        <f t="shared" si="139"/>
        <v>6.1387860820324653E-3</v>
      </c>
      <c r="S537" s="197">
        <f t="shared" si="140"/>
        <v>4.9359623827708937E-4</v>
      </c>
      <c r="T537" s="65">
        <f t="shared" si="141"/>
        <v>7.964378728051752E-3</v>
      </c>
      <c r="U537" s="65">
        <f t="shared" si="142"/>
        <v>22503.285714285714</v>
      </c>
      <c r="V537" s="65">
        <f t="shared" si="143"/>
        <v>17004.285714285714</v>
      </c>
      <c r="W537" s="65">
        <f t="shared" si="144"/>
        <v>5499</v>
      </c>
      <c r="X537" s="65">
        <f t="shared" si="145"/>
        <v>135.42857142857142</v>
      </c>
      <c r="Y537" s="65">
        <f t="shared" si="146"/>
        <v>2.7142857142857144</v>
      </c>
    </row>
    <row r="538" spans="1:25" x14ac:dyDescent="0.35">
      <c r="A538" s="115">
        <v>44388</v>
      </c>
      <c r="B538" s="65">
        <f t="shared" si="149"/>
        <v>5955050</v>
      </c>
      <c r="C538" s="197">
        <v>4428</v>
      </c>
      <c r="D538" s="197">
        <v>132</v>
      </c>
      <c r="E538" s="197">
        <v>47</v>
      </c>
      <c r="F538" s="197">
        <v>1081</v>
      </c>
      <c r="G538" s="65">
        <f t="shared" si="73"/>
        <v>882669</v>
      </c>
      <c r="H538" s="197">
        <v>1534</v>
      </c>
      <c r="I538" s="197">
        <v>47</v>
      </c>
      <c r="J538" s="129"/>
      <c r="K538" s="129"/>
      <c r="L538" s="197">
        <v>11581</v>
      </c>
      <c r="M538" s="197">
        <v>149</v>
      </c>
      <c r="N538" s="27">
        <v>435</v>
      </c>
      <c r="O538" s="197">
        <v>1</v>
      </c>
      <c r="P538" s="197">
        <f t="shared" si="147"/>
        <v>11146</v>
      </c>
      <c r="Q538" s="197">
        <f t="shared" si="148"/>
        <v>148</v>
      </c>
      <c r="R538" s="65">
        <f t="shared" si="139"/>
        <v>6.5805223903502045E-3</v>
      </c>
      <c r="S538" s="197">
        <f t="shared" si="140"/>
        <v>5.1612903225806454E-4</v>
      </c>
      <c r="T538" s="65">
        <f t="shared" si="141"/>
        <v>8.4732793685312717E-3</v>
      </c>
      <c r="U538" s="65">
        <f t="shared" si="142"/>
        <v>23272.142857142859</v>
      </c>
      <c r="V538" s="65">
        <f t="shared" si="143"/>
        <v>17736.428571428572</v>
      </c>
      <c r="W538" s="65">
        <f t="shared" si="144"/>
        <v>5535.7142857142853</v>
      </c>
      <c r="X538" s="65">
        <f t="shared" si="145"/>
        <v>150.28571428571428</v>
      </c>
      <c r="Y538" s="65">
        <f t="shared" si="146"/>
        <v>2.8571428571428572</v>
      </c>
    </row>
    <row r="539" spans="1:25" x14ac:dyDescent="0.35">
      <c r="A539" s="115">
        <v>44389</v>
      </c>
      <c r="B539" s="65">
        <f t="shared" si="149"/>
        <v>5962961</v>
      </c>
      <c r="C539" s="197">
        <v>7911</v>
      </c>
      <c r="D539" s="197">
        <v>264</v>
      </c>
      <c r="E539" s="197">
        <v>66</v>
      </c>
      <c r="F539" s="197">
        <v>1897</v>
      </c>
      <c r="G539" s="65">
        <f t="shared" si="73"/>
        <v>884566</v>
      </c>
      <c r="H539" s="197">
        <v>3232</v>
      </c>
      <c r="I539" s="197">
        <v>70</v>
      </c>
      <c r="J539" s="129"/>
      <c r="K539" s="129"/>
      <c r="L539" s="197">
        <v>34853</v>
      </c>
      <c r="M539" s="197">
        <v>304</v>
      </c>
      <c r="N539" s="27">
        <v>10000</v>
      </c>
      <c r="O539" s="197">
        <v>16</v>
      </c>
      <c r="P539" s="197">
        <f t="shared" si="147"/>
        <v>24853</v>
      </c>
      <c r="Q539" s="197">
        <f t="shared" si="148"/>
        <v>288</v>
      </c>
      <c r="R539" s="65">
        <f t="shared" si="139"/>
        <v>7.0059158632778265E-3</v>
      </c>
      <c r="S539" s="197">
        <f t="shared" si="140"/>
        <v>7.5144026049929035E-4</v>
      </c>
      <c r="T539" s="65">
        <f t="shared" si="141"/>
        <v>9.2312033983899238E-3</v>
      </c>
      <c r="U539" s="65">
        <f t="shared" si="142"/>
        <v>26080</v>
      </c>
      <c r="V539" s="65">
        <f t="shared" si="143"/>
        <v>19236</v>
      </c>
      <c r="W539" s="65">
        <f t="shared" si="144"/>
        <v>6844</v>
      </c>
      <c r="X539" s="65">
        <f t="shared" si="145"/>
        <v>177.57142857142858</v>
      </c>
      <c r="Y539" s="65">
        <f t="shared" si="146"/>
        <v>5.1428571428571432</v>
      </c>
    </row>
    <row r="540" spans="1:25" x14ac:dyDescent="0.35">
      <c r="A540" s="115">
        <v>44390</v>
      </c>
      <c r="B540" s="65">
        <f t="shared" si="149"/>
        <v>5970572</v>
      </c>
      <c r="C540" s="197">
        <v>7611</v>
      </c>
      <c r="D540" s="197">
        <v>268</v>
      </c>
      <c r="E540" s="197">
        <v>67</v>
      </c>
      <c r="F540" s="197">
        <v>1884</v>
      </c>
      <c r="G540" s="65">
        <f t="shared" si="73"/>
        <v>886450</v>
      </c>
      <c r="H540" s="197">
        <v>3122</v>
      </c>
      <c r="I540" s="197">
        <v>71</v>
      </c>
      <c r="J540" s="129"/>
      <c r="K540" s="129"/>
      <c r="L540" s="197">
        <v>33523</v>
      </c>
      <c r="M540" s="197">
        <v>297</v>
      </c>
      <c r="N540" s="27">
        <v>10821</v>
      </c>
      <c r="O540" s="197">
        <v>10</v>
      </c>
      <c r="P540" s="197">
        <f t="shared" si="147"/>
        <v>22702</v>
      </c>
      <c r="Q540" s="197">
        <f t="shared" si="148"/>
        <v>287</v>
      </c>
      <c r="R540" s="65">
        <f t="shared" si="139"/>
        <v>8.0474182149777723E-3</v>
      </c>
      <c r="S540" s="197">
        <f t="shared" si="140"/>
        <v>8.908090773444981E-4</v>
      </c>
      <c r="T540" s="65">
        <f t="shared" si="141"/>
        <v>1.0508819902418101E-2</v>
      </c>
      <c r="U540" s="65">
        <f t="shared" si="142"/>
        <v>25065.714285714286</v>
      </c>
      <c r="V540" s="65">
        <f t="shared" si="143"/>
        <v>18651</v>
      </c>
      <c r="W540" s="65">
        <f t="shared" si="144"/>
        <v>6414.7142857142853</v>
      </c>
      <c r="X540" s="65">
        <f t="shared" si="145"/>
        <v>196</v>
      </c>
      <c r="Y540" s="65">
        <f t="shared" si="146"/>
        <v>5.7142857142857144</v>
      </c>
    </row>
    <row r="541" spans="1:25" x14ac:dyDescent="0.35">
      <c r="A541" s="115">
        <v>44391</v>
      </c>
      <c r="B541" s="65">
        <f t="shared" si="149"/>
        <v>5978225</v>
      </c>
      <c r="C541" s="197">
        <v>7653</v>
      </c>
      <c r="D541" s="197">
        <v>311</v>
      </c>
      <c r="E541" s="197">
        <v>78</v>
      </c>
      <c r="F541" s="197">
        <v>1998</v>
      </c>
      <c r="G541" s="65">
        <f t="shared" si="73"/>
        <v>888448</v>
      </c>
      <c r="H541" s="197">
        <v>3233</v>
      </c>
      <c r="I541" s="197">
        <v>85</v>
      </c>
      <c r="J541" s="129"/>
      <c r="K541" s="129"/>
      <c r="L541" s="197">
        <v>31140</v>
      </c>
      <c r="M541" s="197">
        <v>348</v>
      </c>
      <c r="N541" s="27">
        <v>8664</v>
      </c>
      <c r="O541" s="197">
        <v>6</v>
      </c>
      <c r="P541" s="197">
        <f t="shared" si="147"/>
        <v>22476</v>
      </c>
      <c r="Q541" s="197">
        <f t="shared" si="148"/>
        <v>342</v>
      </c>
      <c r="R541" s="65">
        <f t="shared" si="139"/>
        <v>8.9725036179450074E-3</v>
      </c>
      <c r="S541" s="197">
        <f t="shared" si="140"/>
        <v>9.4840239358699339E-4</v>
      </c>
      <c r="T541" s="65">
        <f t="shared" si="141"/>
        <v>1.1666161309884779E-2</v>
      </c>
      <c r="U541" s="65">
        <f t="shared" si="142"/>
        <v>25172.142857142859</v>
      </c>
      <c r="V541" s="65">
        <f t="shared" si="143"/>
        <v>18845.714285714286</v>
      </c>
      <c r="W541" s="65">
        <f t="shared" si="144"/>
        <v>6326.4285714285716</v>
      </c>
      <c r="X541" s="65">
        <f t="shared" si="145"/>
        <v>219.85714285714286</v>
      </c>
      <c r="Y541" s="65">
        <f t="shared" si="146"/>
        <v>6</v>
      </c>
    </row>
    <row r="542" spans="1:25" x14ac:dyDescent="0.35">
      <c r="A542" s="115">
        <v>44392</v>
      </c>
      <c r="B542" s="65">
        <f t="shared" si="149"/>
        <v>5985703</v>
      </c>
      <c r="C542" s="197">
        <v>7478</v>
      </c>
      <c r="D542" s="197">
        <v>322</v>
      </c>
      <c r="E542" s="197">
        <v>69</v>
      </c>
      <c r="F542" s="197">
        <v>1876</v>
      </c>
      <c r="G542" s="65">
        <f t="shared" si="73"/>
        <v>890324</v>
      </c>
      <c r="H542" s="197">
        <v>3350</v>
      </c>
      <c r="I542" s="197">
        <v>70</v>
      </c>
      <c r="J542" s="129"/>
      <c r="K542" s="129"/>
      <c r="L542" s="197">
        <v>30907</v>
      </c>
      <c r="M542" s="197">
        <v>359</v>
      </c>
      <c r="N542" s="27">
        <v>8320</v>
      </c>
      <c r="O542" s="197">
        <v>7</v>
      </c>
      <c r="P542" s="197">
        <f t="shared" si="147"/>
        <v>22587</v>
      </c>
      <c r="Q542" s="197">
        <f t="shared" si="148"/>
        <v>352</v>
      </c>
      <c r="R542" s="65">
        <f t="shared" si="139"/>
        <v>9.9156856326963663E-3</v>
      </c>
      <c r="S542" s="197">
        <f t="shared" si="140"/>
        <v>1.0206627503458912E-3</v>
      </c>
      <c r="T542" s="65">
        <f t="shared" si="141"/>
        <v>1.2862026219901582E-2</v>
      </c>
      <c r="U542" s="65">
        <f t="shared" si="142"/>
        <v>25313.428571428572</v>
      </c>
      <c r="V542" s="65">
        <f t="shared" si="143"/>
        <v>19015</v>
      </c>
      <c r="W542" s="65">
        <f t="shared" si="144"/>
        <v>6298.4285714285716</v>
      </c>
      <c r="X542" s="65">
        <f t="shared" si="145"/>
        <v>244.57142857142858</v>
      </c>
      <c r="Y542" s="65">
        <f t="shared" si="146"/>
        <v>6.4285714285714288</v>
      </c>
    </row>
    <row r="543" spans="1:25" x14ac:dyDescent="0.35">
      <c r="A543" s="115">
        <v>44393</v>
      </c>
      <c r="B543" s="65">
        <f t="shared" si="149"/>
        <v>5993307</v>
      </c>
      <c r="C543" s="197">
        <v>7604</v>
      </c>
      <c r="D543" s="197">
        <v>320</v>
      </c>
      <c r="E543" s="197">
        <v>67</v>
      </c>
      <c r="F543" s="197">
        <v>1911</v>
      </c>
      <c r="G543" s="65">
        <f t="shared" si="73"/>
        <v>892235</v>
      </c>
      <c r="H543" s="197">
        <v>3118</v>
      </c>
      <c r="I543" s="197">
        <v>71</v>
      </c>
      <c r="J543" s="129"/>
      <c r="K543" s="129"/>
      <c r="L543" s="197">
        <v>25765</v>
      </c>
      <c r="M543" s="197">
        <v>355</v>
      </c>
      <c r="N543" s="27">
        <v>5731</v>
      </c>
      <c r="O543" s="197">
        <v>7</v>
      </c>
      <c r="P543" s="197">
        <f t="shared" si="147"/>
        <v>20034</v>
      </c>
      <c r="Q543" s="197">
        <f t="shared" si="148"/>
        <v>348</v>
      </c>
      <c r="R543" s="65">
        <f t="shared" si="139"/>
        <v>1.0787241469103722E-2</v>
      </c>
      <c r="S543" s="197">
        <f t="shared" si="140"/>
        <v>1.1133129968159249E-3</v>
      </c>
      <c r="T543" s="65">
        <f t="shared" si="141"/>
        <v>1.3991739194571471E-2</v>
      </c>
      <c r="U543" s="65">
        <f t="shared" si="142"/>
        <v>25784.428571428572</v>
      </c>
      <c r="V543" s="65">
        <f t="shared" si="143"/>
        <v>19368.571428571428</v>
      </c>
      <c r="W543" s="65">
        <f t="shared" si="144"/>
        <v>6415.8571428571431</v>
      </c>
      <c r="X543" s="65">
        <f t="shared" si="145"/>
        <v>271</v>
      </c>
      <c r="Y543" s="65">
        <f t="shared" si="146"/>
        <v>7.1428571428571432</v>
      </c>
    </row>
    <row r="544" spans="1:25" x14ac:dyDescent="0.35">
      <c r="A544" s="115">
        <v>44394</v>
      </c>
      <c r="B544" s="65">
        <f t="shared" si="149"/>
        <v>5998353</v>
      </c>
      <c r="C544" s="197">
        <v>5046</v>
      </c>
      <c r="D544" s="197">
        <v>231</v>
      </c>
      <c r="E544" s="197">
        <v>47</v>
      </c>
      <c r="F544" s="197">
        <v>1137</v>
      </c>
      <c r="G544" s="65">
        <f t="shared" ref="G544:G568" si="150">F544+G543</f>
        <v>893372</v>
      </c>
      <c r="H544" s="197">
        <v>1820</v>
      </c>
      <c r="I544" s="197">
        <v>48</v>
      </c>
      <c r="J544" s="129"/>
      <c r="K544" s="129"/>
      <c r="L544" s="197">
        <v>13682</v>
      </c>
      <c r="M544" s="197">
        <v>264</v>
      </c>
      <c r="N544" s="27">
        <v>804</v>
      </c>
      <c r="O544" s="197">
        <v>4</v>
      </c>
      <c r="P544" s="197">
        <f t="shared" si="147"/>
        <v>12878</v>
      </c>
      <c r="Q544" s="197">
        <f t="shared" si="148"/>
        <v>260</v>
      </c>
      <c r="R544" s="65">
        <f t="shared" si="139"/>
        <v>1.1441105312177943E-2</v>
      </c>
      <c r="S544" s="197">
        <f t="shared" si="140"/>
        <v>1.1390284757118929E-3</v>
      </c>
      <c r="T544" s="65">
        <f t="shared" si="141"/>
        <v>1.4816061342152242E-2</v>
      </c>
      <c r="U544" s="65">
        <f t="shared" si="142"/>
        <v>25921.571428571428</v>
      </c>
      <c r="V544" s="65">
        <f t="shared" si="143"/>
        <v>19525.142857142859</v>
      </c>
      <c r="W544" s="65">
        <f t="shared" si="144"/>
        <v>6396.4285714285716</v>
      </c>
      <c r="X544" s="65">
        <f t="shared" si="145"/>
        <v>289.28571428571428</v>
      </c>
      <c r="Y544" s="65">
        <f t="shared" si="146"/>
        <v>7.2857142857142856</v>
      </c>
    </row>
    <row r="545" spans="1:25" x14ac:dyDescent="0.35">
      <c r="A545" s="115">
        <v>44395</v>
      </c>
      <c r="B545" s="65">
        <f t="shared" si="149"/>
        <v>6003260</v>
      </c>
      <c r="C545" s="197">
        <v>4907</v>
      </c>
      <c r="D545" s="197">
        <v>243</v>
      </c>
      <c r="E545" s="197">
        <v>35</v>
      </c>
      <c r="F545" s="197">
        <v>1058</v>
      </c>
      <c r="G545" s="65">
        <f t="shared" si="150"/>
        <v>894430</v>
      </c>
      <c r="H545" s="197">
        <v>1623</v>
      </c>
      <c r="I545" s="197">
        <v>36</v>
      </c>
      <c r="J545" s="129"/>
      <c r="K545" s="129"/>
      <c r="L545" s="197">
        <v>13080</v>
      </c>
      <c r="M545" s="197">
        <v>278</v>
      </c>
      <c r="N545" s="27">
        <v>372</v>
      </c>
      <c r="O545" s="197">
        <v>0</v>
      </c>
      <c r="P545" s="197">
        <f t="shared" si="147"/>
        <v>12708</v>
      </c>
      <c r="Q545" s="197">
        <f t="shared" si="148"/>
        <v>278</v>
      </c>
      <c r="R545" s="65">
        <f t="shared" si="139"/>
        <v>1.205247335337524E-2</v>
      </c>
      <c r="S545" s="197">
        <f t="shared" si="140"/>
        <v>1.1182680264805868E-3</v>
      </c>
      <c r="T545" s="65">
        <f t="shared" si="141"/>
        <v>1.5589056554637654E-2</v>
      </c>
      <c r="U545" s="65">
        <f t="shared" si="142"/>
        <v>26135.714285714286</v>
      </c>
      <c r="V545" s="65">
        <f t="shared" si="143"/>
        <v>19748.285714285714</v>
      </c>
      <c r="W545" s="65">
        <f t="shared" si="144"/>
        <v>6387.4285714285716</v>
      </c>
      <c r="X545" s="65">
        <f t="shared" si="145"/>
        <v>307.85714285714283</v>
      </c>
      <c r="Y545" s="65">
        <f t="shared" si="146"/>
        <v>7.1428571428571432</v>
      </c>
    </row>
    <row r="546" spans="1:25" x14ac:dyDescent="0.35">
      <c r="A546" s="115">
        <v>44396</v>
      </c>
      <c r="B546" s="65">
        <f t="shared" si="149"/>
        <v>6013187</v>
      </c>
      <c r="C546" s="197">
        <v>9927</v>
      </c>
      <c r="D546" s="197">
        <v>516</v>
      </c>
      <c r="E546" s="197">
        <v>97</v>
      </c>
      <c r="F546" s="197">
        <v>2455</v>
      </c>
      <c r="G546" s="65">
        <f t="shared" si="150"/>
        <v>896885</v>
      </c>
      <c r="H546" s="197">
        <v>4140</v>
      </c>
      <c r="I546" s="197">
        <v>97</v>
      </c>
      <c r="J546" s="129"/>
      <c r="K546" s="129"/>
      <c r="L546" s="197">
        <v>40476</v>
      </c>
      <c r="M546" s="197">
        <v>564</v>
      </c>
      <c r="N546" s="27">
        <v>10683</v>
      </c>
      <c r="O546" s="197">
        <v>11</v>
      </c>
      <c r="P546" s="197">
        <f t="shared" si="147"/>
        <v>29793</v>
      </c>
      <c r="Q546" s="197">
        <f t="shared" si="148"/>
        <v>553</v>
      </c>
      <c r="R546" s="65">
        <f t="shared" si="139"/>
        <v>1.3071860764796658E-2</v>
      </c>
      <c r="S546" s="197">
        <f t="shared" si="140"/>
        <v>9.9129860116752943E-4</v>
      </c>
      <c r="T546" s="65">
        <f t="shared" si="141"/>
        <v>1.6902038022601238E-2</v>
      </c>
      <c r="U546" s="65">
        <f t="shared" si="142"/>
        <v>26939</v>
      </c>
      <c r="V546" s="65">
        <f t="shared" si="143"/>
        <v>20454</v>
      </c>
      <c r="W546" s="65">
        <f t="shared" si="144"/>
        <v>6485</v>
      </c>
      <c r="X546" s="65">
        <f t="shared" si="145"/>
        <v>345.71428571428572</v>
      </c>
      <c r="Y546" s="65">
        <f t="shared" si="146"/>
        <v>6.4285714285714288</v>
      </c>
    </row>
    <row r="547" spans="1:25" x14ac:dyDescent="0.35">
      <c r="A547" s="115">
        <v>44397</v>
      </c>
      <c r="B547" s="65">
        <f t="shared" si="149"/>
        <v>6022259</v>
      </c>
      <c r="C547" s="197">
        <v>9072</v>
      </c>
      <c r="D547" s="197">
        <v>517</v>
      </c>
      <c r="E547" s="197">
        <v>95</v>
      </c>
      <c r="F547" s="197">
        <v>2369</v>
      </c>
      <c r="G547" s="65">
        <f t="shared" si="150"/>
        <v>899254</v>
      </c>
      <c r="H547" s="197">
        <v>3843</v>
      </c>
      <c r="I547" s="197">
        <v>100</v>
      </c>
      <c r="J547" s="129"/>
      <c r="K547" s="129"/>
      <c r="L547" s="197">
        <v>36743</v>
      </c>
      <c r="M547" s="197">
        <v>561</v>
      </c>
      <c r="N547" s="27">
        <v>10392</v>
      </c>
      <c r="O547" s="197">
        <v>12</v>
      </c>
      <c r="P547" s="197">
        <f t="shared" si="147"/>
        <v>26351</v>
      </c>
      <c r="Q547" s="197">
        <f t="shared" si="148"/>
        <v>549</v>
      </c>
      <c r="R547" s="65">
        <f t="shared" si="139"/>
        <v>1.4228882180267268E-2</v>
      </c>
      <c r="S547" s="197">
        <f t="shared" si="140"/>
        <v>1.0452341769336831E-3</v>
      </c>
      <c r="T547" s="65">
        <f t="shared" si="141"/>
        <v>1.8266395145307063E-2</v>
      </c>
      <c r="U547" s="65">
        <f t="shared" si="142"/>
        <v>27399</v>
      </c>
      <c r="V547" s="65">
        <f t="shared" si="143"/>
        <v>20975.285714285714</v>
      </c>
      <c r="W547" s="65">
        <f t="shared" si="144"/>
        <v>6423.7142857142853</v>
      </c>
      <c r="X547" s="65">
        <f t="shared" si="145"/>
        <v>383.14285714285717</v>
      </c>
      <c r="Y547" s="65">
        <f t="shared" si="146"/>
        <v>6.7142857142857144</v>
      </c>
    </row>
    <row r="548" spans="1:25" x14ac:dyDescent="0.35">
      <c r="A548" s="115">
        <v>44398</v>
      </c>
      <c r="B548" s="65">
        <f t="shared" si="149"/>
        <v>6031969</v>
      </c>
      <c r="C548" s="197">
        <v>9710</v>
      </c>
      <c r="D548" s="197">
        <v>594</v>
      </c>
      <c r="E548" s="197">
        <v>83</v>
      </c>
      <c r="F548" s="197">
        <v>2227</v>
      </c>
      <c r="G548" s="65">
        <f t="shared" si="150"/>
        <v>901481</v>
      </c>
      <c r="H548" s="197">
        <v>3487</v>
      </c>
      <c r="I548" s="197">
        <v>86</v>
      </c>
      <c r="J548" s="129"/>
      <c r="K548" s="129"/>
      <c r="L548" s="197">
        <v>36302</v>
      </c>
      <c r="M548" s="197">
        <v>653</v>
      </c>
      <c r="N548" s="27">
        <v>8514</v>
      </c>
      <c r="O548" s="197">
        <v>19</v>
      </c>
      <c r="P548" s="197">
        <f t="shared" si="147"/>
        <v>27788</v>
      </c>
      <c r="Q548" s="197">
        <f t="shared" si="148"/>
        <v>634</v>
      </c>
      <c r="R548" s="65">
        <f t="shared" si="139"/>
        <v>1.540453403061613E-2</v>
      </c>
      <c r="S548" s="197">
        <f t="shared" si="140"/>
        <v>1.3388075687254552E-3</v>
      </c>
      <c r="T548" s="65">
        <f t="shared" si="141"/>
        <v>1.9547913421279223E-2</v>
      </c>
      <c r="U548" s="65">
        <f t="shared" si="142"/>
        <v>28136.428571428572</v>
      </c>
      <c r="V548" s="65">
        <f t="shared" si="143"/>
        <v>21734.142857142859</v>
      </c>
      <c r="W548" s="65">
        <f t="shared" si="144"/>
        <v>6402.2857142857147</v>
      </c>
      <c r="X548" s="65">
        <f t="shared" si="145"/>
        <v>424.85714285714283</v>
      </c>
      <c r="Y548" s="65">
        <f t="shared" si="146"/>
        <v>8.5714285714285712</v>
      </c>
    </row>
    <row r="549" spans="1:25" x14ac:dyDescent="0.35">
      <c r="A549" s="115">
        <v>44399</v>
      </c>
      <c r="B549" s="65">
        <f t="shared" si="149"/>
        <v>6041747</v>
      </c>
      <c r="C549" s="197">
        <v>9778</v>
      </c>
      <c r="D549" s="197">
        <v>587</v>
      </c>
      <c r="E549" s="197">
        <v>113</v>
      </c>
      <c r="F549" s="197">
        <v>2454</v>
      </c>
      <c r="G549" s="65">
        <f t="shared" si="150"/>
        <v>903935</v>
      </c>
      <c r="H549" s="197">
        <v>4557</v>
      </c>
      <c r="I549" s="197">
        <v>117</v>
      </c>
      <c r="J549" s="129"/>
      <c r="K549" s="129"/>
      <c r="L549" s="197">
        <v>37302</v>
      </c>
      <c r="M549" s="197">
        <v>655</v>
      </c>
      <c r="N549" s="27">
        <v>8323</v>
      </c>
      <c r="O549" s="197">
        <v>14</v>
      </c>
      <c r="P549" s="197">
        <f t="shared" si="147"/>
        <v>28979</v>
      </c>
      <c r="Q549" s="197">
        <f t="shared" si="148"/>
        <v>641</v>
      </c>
      <c r="R549" s="65">
        <f t="shared" si="139"/>
        <v>1.6375706909269733E-2</v>
      </c>
      <c r="S549" s="197">
        <f t="shared" si="140"/>
        <v>1.4949017157901783E-3</v>
      </c>
      <c r="T549" s="65">
        <f t="shared" si="141"/>
        <v>2.0582725145239733E-2</v>
      </c>
      <c r="U549" s="65">
        <f t="shared" si="142"/>
        <v>29050</v>
      </c>
      <c r="V549" s="65">
        <f t="shared" si="143"/>
        <v>22647.285714285714</v>
      </c>
      <c r="W549" s="65">
        <f t="shared" si="144"/>
        <v>6402.7142857142853</v>
      </c>
      <c r="X549" s="65">
        <f t="shared" si="145"/>
        <v>466.14285714285717</v>
      </c>
      <c r="Y549" s="65">
        <f t="shared" si="146"/>
        <v>9.5714285714285712</v>
      </c>
    </row>
    <row r="550" spans="1:25" x14ac:dyDescent="0.35">
      <c r="A550" s="115">
        <v>44400</v>
      </c>
      <c r="B550" s="65">
        <f t="shared" si="149"/>
        <v>6051089</v>
      </c>
      <c r="C550" s="197">
        <v>9342</v>
      </c>
      <c r="D550" s="197">
        <v>510</v>
      </c>
      <c r="E550" s="197">
        <v>105</v>
      </c>
      <c r="F550" s="197">
        <v>2404</v>
      </c>
      <c r="G550" s="65">
        <f t="shared" si="150"/>
        <v>906339</v>
      </c>
      <c r="H550" s="197">
        <v>4039</v>
      </c>
      <c r="I550" s="197">
        <v>107</v>
      </c>
      <c r="J550" s="129"/>
      <c r="K550" s="129"/>
      <c r="L550" s="197">
        <v>30887</v>
      </c>
      <c r="M550" s="197">
        <v>586</v>
      </c>
      <c r="N550" s="27">
        <v>6250</v>
      </c>
      <c r="O550" s="197">
        <v>6</v>
      </c>
      <c r="P550" s="197">
        <f t="shared" si="147"/>
        <v>24637</v>
      </c>
      <c r="Q550" s="197">
        <f t="shared" si="148"/>
        <v>580</v>
      </c>
      <c r="R550" s="65">
        <f t="shared" si="139"/>
        <v>1.708143059979278E-2</v>
      </c>
      <c r="S550" s="197">
        <f t="shared" si="140"/>
        <v>1.4557324981251929E-3</v>
      </c>
      <c r="T550" s="65">
        <f t="shared" si="141"/>
        <v>2.1424105336717056E-2</v>
      </c>
      <c r="U550" s="65">
        <f t="shared" si="142"/>
        <v>29781.714285714286</v>
      </c>
      <c r="V550" s="65">
        <f t="shared" si="143"/>
        <v>23304.857142857141</v>
      </c>
      <c r="W550" s="65">
        <f t="shared" si="144"/>
        <v>6476.8571428571431</v>
      </c>
      <c r="X550" s="65">
        <f t="shared" si="145"/>
        <v>499.28571428571428</v>
      </c>
      <c r="Y550" s="65">
        <f t="shared" si="146"/>
        <v>9.4285714285714288</v>
      </c>
    </row>
    <row r="551" spans="1:25" x14ac:dyDescent="0.35">
      <c r="A551" s="115">
        <v>44401</v>
      </c>
      <c r="B551" s="65">
        <f t="shared" si="149"/>
        <v>6057128</v>
      </c>
      <c r="C551" s="197">
        <v>6039</v>
      </c>
      <c r="D551" s="197">
        <v>385</v>
      </c>
      <c r="E551" s="197">
        <v>80</v>
      </c>
      <c r="F551" s="197">
        <v>1272</v>
      </c>
      <c r="G551" s="65">
        <f t="shared" si="150"/>
        <v>907611</v>
      </c>
      <c r="H551" s="197">
        <v>1972</v>
      </c>
      <c r="I551" s="197">
        <v>82</v>
      </c>
      <c r="J551" s="129"/>
      <c r="K551" s="129"/>
      <c r="L551" s="197">
        <v>15278</v>
      </c>
      <c r="M551" s="197">
        <v>431</v>
      </c>
      <c r="N551" s="27">
        <v>925</v>
      </c>
      <c r="O551" s="197">
        <v>4</v>
      </c>
      <c r="P551" s="197">
        <f t="shared" si="147"/>
        <v>14353</v>
      </c>
      <c r="Q551" s="197">
        <f t="shared" si="148"/>
        <v>427</v>
      </c>
      <c r="R551" s="65">
        <f t="shared" si="139"/>
        <v>1.7746634423139174E-2</v>
      </c>
      <c r="S551" s="197">
        <f t="shared" si="140"/>
        <v>1.4518577179436416E-3</v>
      </c>
      <c r="T551" s="65">
        <f t="shared" si="141"/>
        <v>2.22466572301636E-2</v>
      </c>
      <c r="U551" s="65">
        <f t="shared" si="142"/>
        <v>30009.714285714286</v>
      </c>
      <c r="V551" s="65">
        <f t="shared" si="143"/>
        <v>23515.571428571428</v>
      </c>
      <c r="W551" s="65">
        <f t="shared" si="144"/>
        <v>6494.1428571428569</v>
      </c>
      <c r="X551" s="65">
        <f t="shared" si="145"/>
        <v>523.14285714285711</v>
      </c>
      <c r="Y551" s="65">
        <f t="shared" si="146"/>
        <v>9.4285714285714288</v>
      </c>
    </row>
    <row r="552" spans="1:25" x14ac:dyDescent="0.35">
      <c r="A552" s="115">
        <v>44402</v>
      </c>
      <c r="B552" s="65">
        <f t="shared" si="149"/>
        <v>6063040</v>
      </c>
      <c r="C552" s="197">
        <v>5912</v>
      </c>
      <c r="D552" s="197">
        <v>406</v>
      </c>
      <c r="E552" s="197">
        <v>76</v>
      </c>
      <c r="F552" s="197">
        <v>1413</v>
      </c>
      <c r="G552" s="65">
        <f t="shared" si="150"/>
        <v>909024</v>
      </c>
      <c r="H552" s="197">
        <v>2049</v>
      </c>
      <c r="I552" s="197">
        <v>77</v>
      </c>
      <c r="J552" s="129"/>
      <c r="K552" s="129"/>
      <c r="L552" s="197">
        <v>15209</v>
      </c>
      <c r="M552" s="197">
        <v>457</v>
      </c>
      <c r="N552" s="27">
        <v>789</v>
      </c>
      <c r="O552" s="197">
        <v>2</v>
      </c>
      <c r="P552" s="197">
        <f t="shared" si="147"/>
        <v>14420</v>
      </c>
      <c r="Q552" s="197">
        <f t="shared" si="148"/>
        <v>455</v>
      </c>
      <c r="R552" s="65">
        <f t="shared" si="139"/>
        <v>1.8412135892590376E-2</v>
      </c>
      <c r="S552" s="197">
        <f t="shared" si="140"/>
        <v>1.4822565175690993E-3</v>
      </c>
      <c r="T552" s="65">
        <f t="shared" si="141"/>
        <v>2.3081871802117591E-2</v>
      </c>
      <c r="U552" s="65">
        <f t="shared" si="142"/>
        <v>30313.857142857141</v>
      </c>
      <c r="V552" s="65">
        <f t="shared" si="143"/>
        <v>23760.142857142859</v>
      </c>
      <c r="W552" s="65">
        <f t="shared" si="144"/>
        <v>6553.7142857142853</v>
      </c>
      <c r="X552" s="65">
        <f t="shared" si="145"/>
        <v>548.42857142857144</v>
      </c>
      <c r="Y552" s="65">
        <f t="shared" si="146"/>
        <v>9.7142857142857135</v>
      </c>
    </row>
    <row r="553" spans="1:25" x14ac:dyDescent="0.35">
      <c r="A553" s="115">
        <v>44403</v>
      </c>
      <c r="B553" s="65">
        <f t="shared" si="149"/>
        <v>6074776</v>
      </c>
      <c r="C553" s="197">
        <v>11736</v>
      </c>
      <c r="D553" s="197">
        <v>714</v>
      </c>
      <c r="E553" s="197">
        <v>137</v>
      </c>
      <c r="F553" s="197">
        <v>2983</v>
      </c>
      <c r="G553" s="65">
        <f t="shared" si="150"/>
        <v>912007</v>
      </c>
      <c r="H553" s="197">
        <v>5060</v>
      </c>
      <c r="I553" s="197">
        <v>138</v>
      </c>
      <c r="J553" s="129"/>
      <c r="K553" s="129"/>
      <c r="L553" s="197">
        <v>45766</v>
      </c>
      <c r="M553" s="197">
        <v>818</v>
      </c>
      <c r="N553" s="27">
        <v>11178</v>
      </c>
      <c r="O553" s="197">
        <v>17</v>
      </c>
      <c r="P553" s="197">
        <f t="shared" si="147"/>
        <v>34588</v>
      </c>
      <c r="Q553" s="197">
        <f t="shared" si="148"/>
        <v>801</v>
      </c>
      <c r="R553" s="65">
        <f t="shared" si="139"/>
        <v>1.9132178015237693E-2</v>
      </c>
      <c r="S553" s="197">
        <f t="shared" si="140"/>
        <v>1.5958249768174074E-3</v>
      </c>
      <c r="T553" s="65">
        <f t="shared" si="141"/>
        <v>2.3884382524135675E-2</v>
      </c>
      <c r="U553" s="65">
        <f t="shared" si="142"/>
        <v>31069.571428571428</v>
      </c>
      <c r="V553" s="65">
        <f t="shared" si="143"/>
        <v>24445.142857142859</v>
      </c>
      <c r="W553" s="65">
        <f t="shared" si="144"/>
        <v>6624.4285714285716</v>
      </c>
      <c r="X553" s="65">
        <f t="shared" si="145"/>
        <v>583.85714285714289</v>
      </c>
      <c r="Y553" s="65">
        <f t="shared" si="146"/>
        <v>10.571428571428571</v>
      </c>
    </row>
    <row r="554" spans="1:25" x14ac:dyDescent="0.35">
      <c r="A554" s="115">
        <v>44404</v>
      </c>
      <c r="B554" s="65">
        <f t="shared" si="149"/>
        <v>6085406</v>
      </c>
      <c r="C554" s="197">
        <v>10630</v>
      </c>
      <c r="D554" s="197">
        <v>764</v>
      </c>
      <c r="E554" s="197">
        <v>140</v>
      </c>
      <c r="F554" s="197">
        <v>3070</v>
      </c>
      <c r="G554" s="65">
        <f t="shared" si="150"/>
        <v>915077</v>
      </c>
      <c r="H554" s="197">
        <v>4932</v>
      </c>
      <c r="I554" s="197">
        <v>142</v>
      </c>
      <c r="J554" s="129"/>
      <c r="K554" s="129"/>
      <c r="L554" s="197">
        <v>39756</v>
      </c>
      <c r="M554" s="197">
        <v>840</v>
      </c>
      <c r="N554" s="27">
        <v>10437</v>
      </c>
      <c r="O554" s="197">
        <v>22</v>
      </c>
      <c r="P554" s="197">
        <f t="shared" si="147"/>
        <v>29319</v>
      </c>
      <c r="Q554" s="197">
        <f t="shared" si="148"/>
        <v>818</v>
      </c>
      <c r="R554" s="65">
        <f t="shared" si="139"/>
        <v>2.0136054421768707E-2</v>
      </c>
      <c r="S554" s="197">
        <f t="shared" si="140"/>
        <v>1.8097207859358842E-3</v>
      </c>
      <c r="T554" s="65">
        <f t="shared" si="141"/>
        <v>2.5022402977872751E-2</v>
      </c>
      <c r="U554" s="65">
        <f t="shared" si="142"/>
        <v>31500</v>
      </c>
      <c r="V554" s="65">
        <f t="shared" si="143"/>
        <v>24869.142857142859</v>
      </c>
      <c r="W554" s="65">
        <f t="shared" si="144"/>
        <v>6630.8571428571431</v>
      </c>
      <c r="X554" s="65">
        <f t="shared" si="145"/>
        <v>622.28571428571433</v>
      </c>
      <c r="Y554" s="65">
        <f t="shared" si="146"/>
        <v>12</v>
      </c>
    </row>
    <row r="555" spans="1:25" x14ac:dyDescent="0.35">
      <c r="A555" s="115">
        <v>44405</v>
      </c>
      <c r="B555" s="65">
        <f t="shared" si="149"/>
        <v>6096030</v>
      </c>
      <c r="C555" s="197">
        <v>10624</v>
      </c>
      <c r="D555" s="197">
        <v>823</v>
      </c>
      <c r="E555" s="197">
        <v>143</v>
      </c>
      <c r="F555" s="197">
        <v>2954</v>
      </c>
      <c r="G555" s="65">
        <f t="shared" si="150"/>
        <v>918031</v>
      </c>
      <c r="H555" s="197">
        <v>4716</v>
      </c>
      <c r="I555" s="197">
        <v>145</v>
      </c>
      <c r="J555" s="129"/>
      <c r="K555" s="129"/>
      <c r="L555" s="197">
        <v>38249</v>
      </c>
      <c r="M555" s="197">
        <v>920</v>
      </c>
      <c r="N555" s="27">
        <v>8853</v>
      </c>
      <c r="O555" s="197">
        <v>20</v>
      </c>
      <c r="P555" s="197">
        <f t="shared" si="147"/>
        <v>29396</v>
      </c>
      <c r="Q555" s="197">
        <f t="shared" si="148"/>
        <v>900</v>
      </c>
      <c r="R555" s="65">
        <f t="shared" si="139"/>
        <v>2.1160096562327205E-2</v>
      </c>
      <c r="S555" s="197">
        <f t="shared" si="140"/>
        <v>1.817987381028767E-3</v>
      </c>
      <c r="T555" s="65">
        <f t="shared" si="141"/>
        <v>2.630740158914464E-2</v>
      </c>
      <c r="U555" s="65">
        <f t="shared" si="142"/>
        <v>31778.142857142859</v>
      </c>
      <c r="V555" s="65">
        <f t="shared" si="143"/>
        <v>25098.857142857141</v>
      </c>
      <c r="W555" s="65">
        <f t="shared" si="144"/>
        <v>6679.2857142857147</v>
      </c>
      <c r="X555" s="65">
        <f t="shared" si="145"/>
        <v>660.28571428571433</v>
      </c>
      <c r="Y555" s="65">
        <f t="shared" si="146"/>
        <v>12.142857142857142</v>
      </c>
    </row>
    <row r="556" spans="1:25" x14ac:dyDescent="0.35">
      <c r="A556" s="115">
        <v>44406</v>
      </c>
      <c r="B556" s="65">
        <f t="shared" si="149"/>
        <v>6107082</v>
      </c>
      <c r="C556" s="197">
        <v>11052</v>
      </c>
      <c r="D556" s="197">
        <v>900</v>
      </c>
      <c r="E556" s="197">
        <v>148</v>
      </c>
      <c r="F556" s="197">
        <v>3087</v>
      </c>
      <c r="G556" s="65">
        <f t="shared" si="150"/>
        <v>921118</v>
      </c>
      <c r="H556" s="197">
        <v>5520</v>
      </c>
      <c r="I556" s="197">
        <v>152</v>
      </c>
      <c r="J556" s="129"/>
      <c r="K556" s="129"/>
      <c r="L556" s="197">
        <v>38613</v>
      </c>
      <c r="M556" s="197">
        <v>1008</v>
      </c>
      <c r="N556" s="27">
        <v>8059</v>
      </c>
      <c r="O556" s="27">
        <v>21</v>
      </c>
      <c r="P556" s="197">
        <f t="shared" si="147"/>
        <v>30554</v>
      </c>
      <c r="Q556" s="197">
        <f t="shared" si="148"/>
        <v>987</v>
      </c>
      <c r="R556" s="65">
        <f t="shared" si="139"/>
        <v>2.2613716604545982E-2</v>
      </c>
      <c r="S556" s="197">
        <f t="shared" si="140"/>
        <v>1.9788776322298939E-3</v>
      </c>
      <c r="T556" s="65">
        <f t="shared" si="141"/>
        <v>2.8025520824518944E-2</v>
      </c>
      <c r="U556" s="65">
        <f t="shared" si="142"/>
        <v>31965.428571428572</v>
      </c>
      <c r="V556" s="65">
        <f t="shared" si="143"/>
        <v>25323.857142857141</v>
      </c>
      <c r="W556" s="65">
        <f t="shared" si="144"/>
        <v>6641.5714285714284</v>
      </c>
      <c r="X556" s="65">
        <f t="shared" si="145"/>
        <v>709.71428571428567</v>
      </c>
      <c r="Y556" s="65">
        <f t="shared" si="146"/>
        <v>13.142857142857142</v>
      </c>
    </row>
    <row r="557" spans="1:25" x14ac:dyDescent="0.35">
      <c r="A557" s="115">
        <v>44407</v>
      </c>
      <c r="B557" s="65">
        <f t="shared" si="149"/>
        <v>6117625</v>
      </c>
      <c r="C557" s="197">
        <v>10543</v>
      </c>
      <c r="D557" s="197">
        <v>783</v>
      </c>
      <c r="E557" s="197">
        <v>85</v>
      </c>
      <c r="F557" s="197">
        <v>2106</v>
      </c>
      <c r="G557" s="65">
        <f t="shared" si="150"/>
        <v>923224</v>
      </c>
      <c r="H557" s="197">
        <v>3665</v>
      </c>
      <c r="I557" s="197">
        <v>86</v>
      </c>
      <c r="J557" s="129"/>
      <c r="K557" s="129"/>
      <c r="L557" s="197">
        <v>33732</v>
      </c>
      <c r="M557" s="197">
        <v>902</v>
      </c>
      <c r="N557" s="27">
        <v>6519</v>
      </c>
      <c r="O557" s="27">
        <v>16</v>
      </c>
      <c r="P557" s="197">
        <f t="shared" si="147"/>
        <v>27213</v>
      </c>
      <c r="Q557" s="197">
        <f t="shared" si="148"/>
        <v>886</v>
      </c>
      <c r="R557" s="65">
        <f t="shared" si="139"/>
        <v>2.3724310799062679E-2</v>
      </c>
      <c r="S557" s="197">
        <f t="shared" si="140"/>
        <v>2.1813515825491875E-3</v>
      </c>
      <c r="T557" s="65">
        <f t="shared" si="141"/>
        <v>2.9325578421178472E-2</v>
      </c>
      <c r="U557" s="65">
        <f t="shared" si="142"/>
        <v>32371.857142857141</v>
      </c>
      <c r="V557" s="65">
        <f t="shared" si="143"/>
        <v>25691.857142857141</v>
      </c>
      <c r="W557" s="65">
        <f t="shared" si="144"/>
        <v>6680</v>
      </c>
      <c r="X557" s="65">
        <f t="shared" si="145"/>
        <v>753.42857142857144</v>
      </c>
      <c r="Y557" s="65">
        <f t="shared" si="146"/>
        <v>14.571428571428571</v>
      </c>
    </row>
    <row r="558" spans="1:25" x14ac:dyDescent="0.35">
      <c r="A558" s="115">
        <v>44408</v>
      </c>
      <c r="B558" s="65">
        <f t="shared" si="149"/>
        <v>6125168</v>
      </c>
      <c r="C558" s="197">
        <v>7543</v>
      </c>
      <c r="D558" s="197">
        <v>620</v>
      </c>
      <c r="E558" s="197">
        <v>98</v>
      </c>
      <c r="F558" s="197">
        <v>1784</v>
      </c>
      <c r="G558" s="65">
        <f t="shared" si="150"/>
        <v>925008</v>
      </c>
      <c r="H558" s="197">
        <v>2685</v>
      </c>
      <c r="I558" s="197">
        <v>102</v>
      </c>
      <c r="J558" s="129"/>
      <c r="K558" s="129"/>
      <c r="L558" s="197">
        <v>18926</v>
      </c>
      <c r="M558" s="197">
        <v>695</v>
      </c>
      <c r="N558" s="27">
        <v>923</v>
      </c>
      <c r="O558" s="27">
        <v>4</v>
      </c>
      <c r="P558" s="197">
        <f t="shared" si="147"/>
        <v>18003</v>
      </c>
      <c r="Q558" s="197">
        <f t="shared" si="148"/>
        <v>691</v>
      </c>
      <c r="R558" s="65">
        <f t="shared" si="139"/>
        <v>2.4495007622116732E-2</v>
      </c>
      <c r="S558" s="197">
        <f t="shared" si="140"/>
        <v>2.1814448864365455E-3</v>
      </c>
      <c r="T558" s="65">
        <f t="shared" si="141"/>
        <v>3.0180987830598444E-2</v>
      </c>
      <c r="U558" s="65">
        <f t="shared" si="142"/>
        <v>32893</v>
      </c>
      <c r="V558" s="65">
        <f t="shared" si="143"/>
        <v>26213.285714285714</v>
      </c>
      <c r="W558" s="65">
        <f t="shared" si="144"/>
        <v>6679.7142857142853</v>
      </c>
      <c r="X558" s="65">
        <f t="shared" si="145"/>
        <v>791.14285714285711</v>
      </c>
      <c r="Y558" s="65">
        <f t="shared" si="146"/>
        <v>14.571428571428571</v>
      </c>
    </row>
    <row r="559" spans="1:25" x14ac:dyDescent="0.35">
      <c r="A559" s="115">
        <v>44409</v>
      </c>
      <c r="B559" s="65">
        <f t="shared" si="149"/>
        <v>6132118</v>
      </c>
      <c r="C559" s="197">
        <v>6950</v>
      </c>
      <c r="D559" s="197">
        <v>565</v>
      </c>
      <c r="E559" s="197">
        <v>114</v>
      </c>
      <c r="F559" s="197">
        <v>1864</v>
      </c>
      <c r="G559" s="65">
        <f t="shared" si="150"/>
        <v>926872</v>
      </c>
      <c r="H559" s="197">
        <v>2965</v>
      </c>
      <c r="I559" s="197">
        <v>114</v>
      </c>
      <c r="J559" s="129"/>
      <c r="K559" s="129"/>
      <c r="L559" s="197">
        <v>17839</v>
      </c>
      <c r="M559" s="197">
        <v>649</v>
      </c>
      <c r="N559" s="27">
        <v>809</v>
      </c>
      <c r="O559" s="27">
        <v>5</v>
      </c>
      <c r="P559" s="197">
        <f t="shared" si="147"/>
        <v>17030</v>
      </c>
      <c r="Q559" s="197">
        <f t="shared" si="148"/>
        <v>644</v>
      </c>
      <c r="R559" s="65">
        <f t="shared" si="139"/>
        <v>2.5042833034897651E-2</v>
      </c>
      <c r="S559" s="197">
        <f t="shared" si="140"/>
        <v>2.2446449185514559E-3</v>
      </c>
      <c r="T559" s="65">
        <f t="shared" si="141"/>
        <v>3.0773281462415973E-2</v>
      </c>
      <c r="U559" s="65">
        <f t="shared" si="142"/>
        <v>33268.714285714283</v>
      </c>
      <c r="V559" s="65">
        <f t="shared" si="143"/>
        <v>26586.142857142859</v>
      </c>
      <c r="W559" s="65">
        <f t="shared" si="144"/>
        <v>6682.5714285714284</v>
      </c>
      <c r="X559" s="65">
        <f t="shared" si="145"/>
        <v>818.14285714285711</v>
      </c>
      <c r="Y559" s="65">
        <f t="shared" si="146"/>
        <v>15</v>
      </c>
    </row>
    <row r="560" spans="1:25" x14ac:dyDescent="0.35">
      <c r="A560" s="115">
        <v>44410</v>
      </c>
      <c r="B560" s="65">
        <f t="shared" si="149"/>
        <v>6147082</v>
      </c>
      <c r="C560" s="197">
        <v>14964</v>
      </c>
      <c r="D560" s="197">
        <v>1225</v>
      </c>
      <c r="E560" s="197">
        <v>162</v>
      </c>
      <c r="F560" s="197">
        <v>3452</v>
      </c>
      <c r="G560" s="65">
        <f t="shared" si="150"/>
        <v>930324</v>
      </c>
      <c r="H560" s="197">
        <v>6186</v>
      </c>
      <c r="I560" s="197">
        <v>166</v>
      </c>
      <c r="J560" s="129"/>
      <c r="K560" s="129"/>
      <c r="L560" s="197">
        <v>53312</v>
      </c>
      <c r="M560" s="197">
        <v>1354</v>
      </c>
      <c r="N560" s="27">
        <v>12304</v>
      </c>
      <c r="O560" s="27">
        <v>23</v>
      </c>
      <c r="P560" s="197">
        <f t="shared" si="147"/>
        <v>41008</v>
      </c>
      <c r="Q560" s="197">
        <f t="shared" si="148"/>
        <v>1331</v>
      </c>
      <c r="R560" s="65">
        <f t="shared" si="139"/>
        <v>2.6486209951461358E-2</v>
      </c>
      <c r="S560" s="197">
        <f t="shared" si="140"/>
        <v>2.3171342685370743E-3</v>
      </c>
      <c r="T560" s="65">
        <f t="shared" si="141"/>
        <v>3.2500012985461478E-2</v>
      </c>
      <c r="U560" s="65">
        <f t="shared" si="142"/>
        <v>34346.714285714283</v>
      </c>
      <c r="V560" s="65">
        <f t="shared" si="143"/>
        <v>27503.285714285714</v>
      </c>
      <c r="W560" s="65">
        <f t="shared" si="144"/>
        <v>6843.4285714285716</v>
      </c>
      <c r="X560" s="65">
        <f t="shared" si="145"/>
        <v>893.85714285714289</v>
      </c>
      <c r="Y560" s="65">
        <f t="shared" si="146"/>
        <v>15.857142857142858</v>
      </c>
    </row>
    <row r="561" spans="1:25" x14ac:dyDescent="0.35">
      <c r="A561" s="115">
        <v>44411</v>
      </c>
      <c r="B561" s="65">
        <f t="shared" si="149"/>
        <v>6161056</v>
      </c>
      <c r="C561" s="197">
        <v>13974</v>
      </c>
      <c r="D561" s="197">
        <v>1134</v>
      </c>
      <c r="E561" s="197">
        <v>161</v>
      </c>
      <c r="F561" s="197">
        <v>3218</v>
      </c>
      <c r="G561" s="65">
        <f t="shared" si="150"/>
        <v>933542</v>
      </c>
      <c r="H561" s="197">
        <v>5722</v>
      </c>
      <c r="I561" s="197">
        <v>163</v>
      </c>
      <c r="J561" s="129"/>
      <c r="K561" s="129"/>
      <c r="L561" s="197">
        <v>48307</v>
      </c>
      <c r="M561" s="197">
        <v>1223</v>
      </c>
      <c r="N561" s="27">
        <v>9638</v>
      </c>
      <c r="O561" s="27">
        <v>14</v>
      </c>
      <c r="P561" s="197">
        <f t="shared" si="147"/>
        <v>38669</v>
      </c>
      <c r="Q561" s="197">
        <f t="shared" si="148"/>
        <v>1209</v>
      </c>
      <c r="R561" s="65">
        <f t="shared" si="139"/>
        <v>2.7114845488356402E-2</v>
      </c>
      <c r="S561" s="197">
        <f t="shared" si="140"/>
        <v>2.186604394437958E-3</v>
      </c>
      <c r="T561" s="65">
        <f t="shared" si="141"/>
        <v>3.2931595607139139E-2</v>
      </c>
      <c r="U561" s="65">
        <f t="shared" si="142"/>
        <v>35568.285714285717</v>
      </c>
      <c r="V561" s="65">
        <f t="shared" si="143"/>
        <v>28839</v>
      </c>
      <c r="W561" s="65">
        <f t="shared" si="144"/>
        <v>6729.2857142857147</v>
      </c>
      <c r="X561" s="65">
        <f t="shared" si="145"/>
        <v>949.71428571428567</v>
      </c>
      <c r="Y561" s="65">
        <f t="shared" si="146"/>
        <v>14.714285714285714</v>
      </c>
    </row>
    <row r="562" spans="1:25" x14ac:dyDescent="0.35">
      <c r="A562" s="115">
        <v>44412</v>
      </c>
      <c r="B562" s="65">
        <f t="shared" si="149"/>
        <v>6174113</v>
      </c>
      <c r="C562" s="197">
        <v>13057</v>
      </c>
      <c r="D562" s="197">
        <v>1131</v>
      </c>
      <c r="E562" s="197">
        <v>155</v>
      </c>
      <c r="F562" s="197">
        <v>3064</v>
      </c>
      <c r="G562" s="65">
        <f t="shared" si="150"/>
        <v>936606</v>
      </c>
      <c r="H562" s="197">
        <v>5476</v>
      </c>
      <c r="I562" s="197">
        <v>159</v>
      </c>
      <c r="J562" s="129"/>
      <c r="K562" s="129"/>
      <c r="L562" s="197">
        <v>44094</v>
      </c>
      <c r="M562" s="197">
        <v>1279</v>
      </c>
      <c r="N562" s="27">
        <v>3374</v>
      </c>
      <c r="O562" s="27">
        <v>2</v>
      </c>
      <c r="P562" s="197">
        <f t="shared" si="147"/>
        <v>40720</v>
      </c>
      <c r="Q562" s="197">
        <f t="shared" si="148"/>
        <v>1277</v>
      </c>
      <c r="R562" s="65">
        <f t="shared" si="139"/>
        <v>2.7901720017423859E-2</v>
      </c>
      <c r="S562" s="197">
        <f t="shared" si="140"/>
        <v>2.0419929851535098E-3</v>
      </c>
      <c r="T562" s="65">
        <f t="shared" si="141"/>
        <v>3.2950745085531224E-2</v>
      </c>
      <c r="U562" s="65">
        <f t="shared" si="142"/>
        <v>36403.285714285717</v>
      </c>
      <c r="V562" s="65">
        <f t="shared" si="143"/>
        <v>30456.714285714286</v>
      </c>
      <c r="W562" s="65">
        <f t="shared" si="144"/>
        <v>5946.5714285714284</v>
      </c>
      <c r="X562" s="65">
        <f t="shared" si="145"/>
        <v>1003.5714285714286</v>
      </c>
      <c r="Y562" s="65">
        <f t="shared" si="146"/>
        <v>12.142857142857142</v>
      </c>
    </row>
    <row r="563" spans="1:25" x14ac:dyDescent="0.35">
      <c r="A563" s="115">
        <v>44413</v>
      </c>
      <c r="B563" s="65">
        <f t="shared" si="149"/>
        <v>6187201</v>
      </c>
      <c r="C563" s="197">
        <v>13088</v>
      </c>
      <c r="D563" s="197">
        <v>1072</v>
      </c>
      <c r="E563" s="197">
        <v>156</v>
      </c>
      <c r="F563" s="197">
        <v>2970</v>
      </c>
      <c r="G563" s="65">
        <f t="shared" si="150"/>
        <v>939576</v>
      </c>
      <c r="H563" s="197">
        <v>5571</v>
      </c>
      <c r="I563" s="197">
        <v>159</v>
      </c>
      <c r="J563" s="129"/>
      <c r="K563" s="129"/>
      <c r="L563" s="197">
        <v>44718</v>
      </c>
      <c r="M563" s="197">
        <v>1218</v>
      </c>
      <c r="R563" s="65">
        <f t="shared" si="139"/>
        <v>2.8053715967623252E-2</v>
      </c>
      <c r="U563" s="65">
        <f t="shared" si="142"/>
        <v>37275.428571428572</v>
      </c>
    </row>
    <row r="564" spans="1:25" x14ac:dyDescent="0.35">
      <c r="A564" s="115">
        <v>44414</v>
      </c>
      <c r="B564" s="65">
        <f t="shared" si="149"/>
        <v>6199911</v>
      </c>
      <c r="C564" s="197">
        <v>12710</v>
      </c>
      <c r="D564" s="197">
        <v>1113</v>
      </c>
      <c r="E564" s="197">
        <v>137</v>
      </c>
      <c r="F564" s="197">
        <v>2745</v>
      </c>
      <c r="G564" s="65">
        <f t="shared" si="150"/>
        <v>942321</v>
      </c>
      <c r="H564" s="197">
        <v>5212</v>
      </c>
      <c r="I564" s="197">
        <v>148</v>
      </c>
      <c r="J564" s="129"/>
      <c r="K564" s="129"/>
      <c r="L564" s="197">
        <v>39310</v>
      </c>
      <c r="M564" s="197">
        <v>1274</v>
      </c>
      <c r="R564" s="65">
        <f t="shared" si="139"/>
        <v>2.886238958972781E-2</v>
      </c>
      <c r="U564" s="65">
        <f t="shared" si="142"/>
        <v>38072.285714285717</v>
      </c>
    </row>
    <row r="565" spans="1:25" x14ac:dyDescent="0.35">
      <c r="A565" s="115">
        <v>44415</v>
      </c>
      <c r="B565" s="65">
        <f t="shared" si="149"/>
        <v>6207796</v>
      </c>
      <c r="C565" s="197">
        <v>7885</v>
      </c>
      <c r="D565" s="197">
        <v>644</v>
      </c>
      <c r="E565" s="197">
        <v>86</v>
      </c>
      <c r="F565" s="197">
        <v>1257</v>
      </c>
      <c r="G565" s="65">
        <f t="shared" si="150"/>
        <v>943578</v>
      </c>
      <c r="H565" s="197">
        <v>2350</v>
      </c>
      <c r="I565" s="197">
        <v>89</v>
      </c>
      <c r="J565" s="129"/>
      <c r="K565" s="129"/>
      <c r="L565" s="197">
        <v>19976</v>
      </c>
      <c r="M565" s="197">
        <v>758</v>
      </c>
      <c r="R565" s="65">
        <f t="shared" si="139"/>
        <v>2.8984586404341522E-2</v>
      </c>
      <c r="U565" s="65">
        <f t="shared" si="142"/>
        <v>38222.285714285717</v>
      </c>
    </row>
    <row r="566" spans="1:25" x14ac:dyDescent="0.35">
      <c r="A566" s="115">
        <v>44416</v>
      </c>
      <c r="B566" s="65">
        <f t="shared" si="149"/>
        <v>6215095</v>
      </c>
      <c r="C566" s="197">
        <v>7299</v>
      </c>
      <c r="D566" s="197">
        <v>592</v>
      </c>
      <c r="E566" s="197">
        <v>81</v>
      </c>
      <c r="F566" s="197">
        <v>1147</v>
      </c>
      <c r="G566" s="65">
        <f t="shared" si="150"/>
        <v>944725</v>
      </c>
      <c r="H566" s="197">
        <v>2016</v>
      </c>
      <c r="I566" s="197">
        <v>84</v>
      </c>
      <c r="J566" s="129"/>
      <c r="K566" s="129"/>
      <c r="L566" s="197">
        <v>19273</v>
      </c>
      <c r="M566" s="197">
        <v>680</v>
      </c>
      <c r="R566" s="65">
        <f t="shared" si="139"/>
        <v>2.8945313952191531E-2</v>
      </c>
      <c r="U566" s="65">
        <f t="shared" si="142"/>
        <v>38427.142857142855</v>
      </c>
    </row>
    <row r="567" spans="1:25" x14ac:dyDescent="0.35">
      <c r="A567" s="115">
        <v>44417</v>
      </c>
      <c r="B567" s="65">
        <f t="shared" si="149"/>
        <v>6226049</v>
      </c>
      <c r="C567" s="197">
        <v>10954</v>
      </c>
      <c r="D567" s="197">
        <v>911</v>
      </c>
      <c r="E567" s="197">
        <v>118</v>
      </c>
      <c r="F567" s="197">
        <v>2410</v>
      </c>
      <c r="G567" s="65">
        <f t="shared" si="150"/>
        <v>947135</v>
      </c>
      <c r="H567" s="197">
        <v>5111</v>
      </c>
      <c r="I567" s="197">
        <v>126</v>
      </c>
      <c r="J567" s="129"/>
      <c r="K567" s="129"/>
      <c r="L567" s="197">
        <v>43796</v>
      </c>
      <c r="M567" s="197">
        <v>1021</v>
      </c>
      <c r="R567" s="65">
        <f t="shared" si="139"/>
        <v>2.8723494454164965E-2</v>
      </c>
      <c r="U567" s="65">
        <f t="shared" si="142"/>
        <v>37067.714285714283</v>
      </c>
    </row>
    <row r="568" spans="1:25" x14ac:dyDescent="0.35">
      <c r="A568" s="115">
        <v>44418</v>
      </c>
      <c r="B568" s="65">
        <f t="shared" si="149"/>
        <v>6227829</v>
      </c>
      <c r="C568" s="197">
        <v>1780</v>
      </c>
      <c r="D568" s="197">
        <v>132</v>
      </c>
      <c r="E568" s="197">
        <v>7</v>
      </c>
      <c r="F568" s="197">
        <v>315</v>
      </c>
      <c r="G568" s="65">
        <f t="shared" si="150"/>
        <v>947450</v>
      </c>
      <c r="H568" s="197">
        <v>854</v>
      </c>
      <c r="I568" s="197">
        <v>7</v>
      </c>
      <c r="J568" s="129"/>
      <c r="K568" s="129"/>
      <c r="L568" s="197">
        <v>8103</v>
      </c>
      <c r="M568" s="197">
        <v>146</v>
      </c>
      <c r="R568" s="65">
        <f t="shared" si="139"/>
        <v>2.90783052857208E-2</v>
      </c>
    </row>
    <row r="569" spans="1:25" x14ac:dyDescent="0.35">
      <c r="D569" s="197"/>
      <c r="E569" s="197"/>
      <c r="J569" s="129"/>
      <c r="K569" s="129"/>
    </row>
    <row r="570" spans="1:25" x14ac:dyDescent="0.35">
      <c r="I570" s="197"/>
      <c r="J570" s="129"/>
      <c r="K570" s="129"/>
    </row>
    <row r="571" spans="1:25" x14ac:dyDescent="0.35">
      <c r="J571" s="129"/>
      <c r="K571" s="129"/>
      <c r="M571" s="197"/>
    </row>
    <row r="572" spans="1:25" x14ac:dyDescent="0.35">
      <c r="J572" s="129"/>
      <c r="K572" s="129"/>
    </row>
    <row r="573" spans="1:25" x14ac:dyDescent="0.35">
      <c r="J573" s="129"/>
      <c r="K573" s="129"/>
    </row>
    <row r="574" spans="1:25" x14ac:dyDescent="0.35">
      <c r="J574" s="129"/>
      <c r="K574" s="129"/>
    </row>
    <row r="575" spans="1:25" x14ac:dyDescent="0.35">
      <c r="J575" s="129"/>
      <c r="K575" s="129"/>
    </row>
    <row r="576" spans="1:25" x14ac:dyDescent="0.35">
      <c r="J576" s="129"/>
      <c r="K576" s="129"/>
    </row>
    <row r="577" spans="10:11" x14ac:dyDescent="0.35">
      <c r="J577" s="129"/>
      <c r="K577" s="129"/>
    </row>
    <row r="578" spans="10:11" x14ac:dyDescent="0.35">
      <c r="J578" s="129"/>
      <c r="K578" s="129"/>
    </row>
    <row r="579" spans="10:11" x14ac:dyDescent="0.35">
      <c r="J579" s="129"/>
      <c r="K579" s="129"/>
    </row>
    <row r="580" spans="10:11" x14ac:dyDescent="0.35">
      <c r="J580" s="129"/>
      <c r="K580" s="129"/>
    </row>
    <row r="581" spans="10:11" x14ac:dyDescent="0.35">
      <c r="J581" s="129"/>
      <c r="K581" s="129"/>
    </row>
    <row r="582" spans="10:11" x14ac:dyDescent="0.35">
      <c r="J582" s="129"/>
      <c r="K582" s="129"/>
    </row>
    <row r="583" spans="10:11" x14ac:dyDescent="0.35">
      <c r="J583" s="129"/>
      <c r="K583" s="129"/>
    </row>
    <row r="584" spans="10:11" x14ac:dyDescent="0.35">
      <c r="J584" s="129"/>
      <c r="K584" s="129"/>
    </row>
    <row r="585" spans="10:11" x14ac:dyDescent="0.35">
      <c r="J585" s="129"/>
      <c r="K585" s="129"/>
    </row>
    <row r="586" spans="10:11" x14ac:dyDescent="0.35">
      <c r="J586" s="129"/>
      <c r="K586" s="129"/>
    </row>
    <row r="587" spans="10:11" x14ac:dyDescent="0.35">
      <c r="J587" s="129"/>
      <c r="K587" s="129"/>
    </row>
    <row r="588" spans="10:11" x14ac:dyDescent="0.35">
      <c r="J588" s="129"/>
      <c r="K588" s="129"/>
    </row>
    <row r="589" spans="10:11" x14ac:dyDescent="0.35">
      <c r="J589" s="129"/>
      <c r="K589" s="129"/>
    </row>
    <row r="590" spans="10:11" x14ac:dyDescent="0.35">
      <c r="J590" s="129"/>
      <c r="K590" s="129"/>
    </row>
    <row r="591" spans="10:11" x14ac:dyDescent="0.35">
      <c r="J591" s="129"/>
      <c r="K591" s="129"/>
    </row>
    <row r="592" spans="10:11" x14ac:dyDescent="0.35">
      <c r="J592" s="129"/>
      <c r="K592" s="129"/>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row r="1266" spans="10:11" x14ac:dyDescent="0.35">
      <c r="J1266" s="129"/>
      <c r="K1266" s="129"/>
    </row>
    <row r="1267" spans="10:11" x14ac:dyDescent="0.35">
      <c r="J1267" s="129"/>
      <c r="K1267" s="129"/>
    </row>
    <row r="1268" spans="10:11" x14ac:dyDescent="0.35">
      <c r="J1268" s="129"/>
      <c r="K1268" s="129"/>
    </row>
    <row r="1269" spans="10:11" x14ac:dyDescent="0.35">
      <c r="J1269" s="129"/>
      <c r="K1269" s="129"/>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8"/>
  <sheetViews>
    <sheetView tabSelected="1" workbookViewId="0">
      <pane ySplit="1" topLeftCell="A2" activePane="bottomLeft" state="frozen"/>
      <selection activeCell="F21" sqref="F21:G34"/>
      <selection pane="bottomLeft" activeCell="B80" sqref="B80"/>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200">
        <v>0</v>
      </c>
      <c r="D2" s="200">
        <v>0</v>
      </c>
      <c r="E2" s="200">
        <v>2.82</v>
      </c>
      <c r="F2" s="200">
        <v>2.82</v>
      </c>
      <c r="G2" s="200">
        <v>11.27</v>
      </c>
      <c r="H2" s="200">
        <v>33.799999999999997</v>
      </c>
      <c r="I2" s="200">
        <v>2.82</v>
      </c>
      <c r="J2" s="200">
        <v>28.17</v>
      </c>
      <c r="K2" s="200">
        <v>12.68</v>
      </c>
      <c r="L2" s="200">
        <v>4.2300000000000004</v>
      </c>
      <c r="M2" s="200">
        <v>1.41</v>
      </c>
      <c r="N2" s="200">
        <v>0</v>
      </c>
      <c r="O2" s="201" t="s">
        <v>1052</v>
      </c>
    </row>
    <row r="3" spans="1:15" x14ac:dyDescent="0.35">
      <c r="A3" s="28">
        <f t="shared" si="0"/>
        <v>43904</v>
      </c>
      <c r="B3" s="28">
        <v>43898</v>
      </c>
      <c r="C3" s="200">
        <v>0</v>
      </c>
      <c r="D3" s="200">
        <v>0</v>
      </c>
      <c r="E3" s="200">
        <v>2.6</v>
      </c>
      <c r="F3" s="200">
        <v>14.29</v>
      </c>
      <c r="G3" s="200">
        <v>20.350000000000001</v>
      </c>
      <c r="H3" s="200">
        <v>24.24</v>
      </c>
      <c r="I3" s="200">
        <v>0</v>
      </c>
      <c r="J3" s="200">
        <v>18.61</v>
      </c>
      <c r="K3" s="200">
        <v>9.09</v>
      </c>
      <c r="L3" s="200">
        <v>8.66</v>
      </c>
      <c r="M3" s="200">
        <v>2.16</v>
      </c>
      <c r="N3" s="200">
        <v>0</v>
      </c>
      <c r="O3" s="201" t="s">
        <v>1052</v>
      </c>
    </row>
    <row r="4" spans="1:15" x14ac:dyDescent="0.35">
      <c r="A4" s="28">
        <f t="shared" si="0"/>
        <v>43911</v>
      </c>
      <c r="B4" s="28">
        <v>43905</v>
      </c>
      <c r="C4" s="200">
        <v>0.34</v>
      </c>
      <c r="D4" s="200">
        <v>0.17</v>
      </c>
      <c r="E4" s="200">
        <v>1.25</v>
      </c>
      <c r="F4" s="200">
        <v>19.12</v>
      </c>
      <c r="G4" s="200">
        <v>17.02</v>
      </c>
      <c r="H4" s="200">
        <v>16.170000000000002</v>
      </c>
      <c r="I4" s="200">
        <v>0.4</v>
      </c>
      <c r="J4" s="200">
        <v>18.260000000000002</v>
      </c>
      <c r="K4" s="200">
        <v>13.84</v>
      </c>
      <c r="L4" s="200">
        <v>7.66</v>
      </c>
      <c r="M4" s="200">
        <v>5.79</v>
      </c>
      <c r="N4" s="200">
        <v>0</v>
      </c>
      <c r="O4" s="201" t="s">
        <v>1052</v>
      </c>
    </row>
    <row r="5" spans="1:15" x14ac:dyDescent="0.35">
      <c r="A5" s="28">
        <f t="shared" si="0"/>
        <v>43918</v>
      </c>
      <c r="B5" s="28">
        <v>43912</v>
      </c>
      <c r="C5" s="200">
        <v>0.33</v>
      </c>
      <c r="D5" s="200">
        <v>0.27</v>
      </c>
      <c r="E5" s="200">
        <v>1.22</v>
      </c>
      <c r="F5" s="200">
        <v>15.21</v>
      </c>
      <c r="G5" s="200">
        <v>17.96</v>
      </c>
      <c r="H5" s="200">
        <v>15.79</v>
      </c>
      <c r="I5" s="200">
        <v>0.25</v>
      </c>
      <c r="J5" s="200">
        <v>19.05</v>
      </c>
      <c r="K5" s="200">
        <v>13.87</v>
      </c>
      <c r="L5" s="200">
        <v>8.42</v>
      </c>
      <c r="M5" s="200">
        <v>7.64</v>
      </c>
      <c r="N5" s="200">
        <v>0</v>
      </c>
      <c r="O5" s="201" t="s">
        <v>1052</v>
      </c>
    </row>
    <row r="6" spans="1:15" x14ac:dyDescent="0.35">
      <c r="A6" s="28">
        <f t="shared" si="0"/>
        <v>43925</v>
      </c>
      <c r="B6" s="28">
        <v>43919</v>
      </c>
      <c r="C6" s="200">
        <v>0.36</v>
      </c>
      <c r="D6" s="200">
        <v>0.35</v>
      </c>
      <c r="E6" s="200">
        <v>1.1499999999999999</v>
      </c>
      <c r="F6" s="200">
        <v>11.02</v>
      </c>
      <c r="G6" s="200">
        <v>13.74</v>
      </c>
      <c r="H6" s="200">
        <v>14.74</v>
      </c>
      <c r="I6" s="200">
        <v>0.2</v>
      </c>
      <c r="J6" s="200">
        <v>18.440000000000001</v>
      </c>
      <c r="K6" s="200">
        <v>14.22</v>
      </c>
      <c r="L6" s="200">
        <v>10.53</v>
      </c>
      <c r="M6" s="200">
        <v>15.15</v>
      </c>
      <c r="N6" s="200">
        <v>0.1</v>
      </c>
      <c r="O6" s="201" t="s">
        <v>1052</v>
      </c>
    </row>
    <row r="7" spans="1:15" x14ac:dyDescent="0.35">
      <c r="A7" s="28">
        <f t="shared" si="0"/>
        <v>43932</v>
      </c>
      <c r="B7" s="28">
        <v>43926</v>
      </c>
      <c r="C7" s="200">
        <v>0.4</v>
      </c>
      <c r="D7" s="200">
        <v>0.34</v>
      </c>
      <c r="E7" s="200">
        <v>1.01</v>
      </c>
      <c r="F7" s="200">
        <v>10.52</v>
      </c>
      <c r="G7" s="200">
        <v>13.33</v>
      </c>
      <c r="H7" s="200">
        <v>13.32</v>
      </c>
      <c r="I7" s="200">
        <v>0.28999999999999998</v>
      </c>
      <c r="J7" s="200">
        <v>16.899999999999999</v>
      </c>
      <c r="K7" s="200">
        <v>14.37</v>
      </c>
      <c r="L7" s="200">
        <v>11.18</v>
      </c>
      <c r="M7" s="200">
        <v>18.25</v>
      </c>
      <c r="N7" s="200">
        <v>0.08</v>
      </c>
      <c r="O7" s="201" t="s">
        <v>1052</v>
      </c>
    </row>
    <row r="8" spans="1:15" x14ac:dyDescent="0.35">
      <c r="A8" s="28">
        <f t="shared" si="0"/>
        <v>43939</v>
      </c>
      <c r="B8" s="28">
        <v>43933</v>
      </c>
      <c r="C8" s="200">
        <v>0.48</v>
      </c>
      <c r="D8" s="200">
        <v>0.5</v>
      </c>
      <c r="E8" s="200">
        <v>1.43</v>
      </c>
      <c r="F8" s="200">
        <v>10.85</v>
      </c>
      <c r="G8" s="200">
        <v>13.4</v>
      </c>
      <c r="H8" s="200">
        <v>13.51</v>
      </c>
      <c r="I8" s="200">
        <v>0.26</v>
      </c>
      <c r="J8" s="200">
        <v>15.99</v>
      </c>
      <c r="K8" s="200">
        <v>13.84</v>
      </c>
      <c r="L8" s="200">
        <v>10.69</v>
      </c>
      <c r="M8" s="200">
        <v>18.350000000000001</v>
      </c>
      <c r="N8" s="200">
        <v>0.7</v>
      </c>
      <c r="O8" s="201" t="s">
        <v>1052</v>
      </c>
    </row>
    <row r="9" spans="1:15" x14ac:dyDescent="0.35">
      <c r="A9" s="28">
        <f t="shared" si="0"/>
        <v>43946</v>
      </c>
      <c r="B9" s="28">
        <v>43940</v>
      </c>
      <c r="C9" s="200">
        <v>0.53</v>
      </c>
      <c r="D9" s="200">
        <v>0.67</v>
      </c>
      <c r="E9" s="200">
        <v>2.04</v>
      </c>
      <c r="F9" s="200">
        <v>12.75</v>
      </c>
      <c r="G9" s="200">
        <v>14.42</v>
      </c>
      <c r="H9" s="200">
        <v>14.13</v>
      </c>
      <c r="I9" s="200">
        <v>0.37</v>
      </c>
      <c r="J9" s="200">
        <v>15.47</v>
      </c>
      <c r="K9" s="200">
        <v>13.44</v>
      </c>
      <c r="L9" s="200">
        <v>9.99</v>
      </c>
      <c r="M9" s="200">
        <v>16.14</v>
      </c>
      <c r="N9" s="200">
        <v>0.04</v>
      </c>
      <c r="O9" s="201" t="s">
        <v>1052</v>
      </c>
    </row>
    <row r="10" spans="1:15" x14ac:dyDescent="0.35">
      <c r="A10" s="28">
        <f t="shared" si="0"/>
        <v>43953</v>
      </c>
      <c r="B10" s="28">
        <v>43947</v>
      </c>
      <c r="C10" s="200">
        <v>0.57999999999999996</v>
      </c>
      <c r="D10" s="200">
        <v>0.87</v>
      </c>
      <c r="E10" s="200">
        <v>2.38</v>
      </c>
      <c r="F10" s="200">
        <v>13.32</v>
      </c>
      <c r="G10" s="200">
        <v>14.66</v>
      </c>
      <c r="H10" s="200">
        <v>14.01</v>
      </c>
      <c r="I10" s="200">
        <v>0.53</v>
      </c>
      <c r="J10" s="200">
        <v>15.57</v>
      </c>
      <c r="K10" s="200">
        <v>13.17</v>
      </c>
      <c r="L10" s="200">
        <v>9.3699999999999992</v>
      </c>
      <c r="M10" s="200">
        <v>15.49</v>
      </c>
      <c r="N10" s="200">
        <v>0.05</v>
      </c>
      <c r="O10" s="201" t="s">
        <v>1052</v>
      </c>
    </row>
    <row r="11" spans="1:15" x14ac:dyDescent="0.35">
      <c r="A11" s="28">
        <f t="shared" si="0"/>
        <v>43960</v>
      </c>
      <c r="B11" s="28">
        <v>43954</v>
      </c>
      <c r="C11" s="200">
        <v>0.65</v>
      </c>
      <c r="D11" s="200">
        <v>1.06</v>
      </c>
      <c r="E11" s="200">
        <v>2.76</v>
      </c>
      <c r="F11" s="200">
        <v>14.28</v>
      </c>
      <c r="G11" s="200">
        <v>15.97</v>
      </c>
      <c r="H11" s="200">
        <v>14.51</v>
      </c>
      <c r="I11" s="200">
        <v>0.75</v>
      </c>
      <c r="J11" s="200">
        <v>14.43</v>
      </c>
      <c r="K11" s="200">
        <v>13.2</v>
      </c>
      <c r="L11" s="200">
        <v>9.32</v>
      </c>
      <c r="M11" s="200">
        <v>12.99</v>
      </c>
      <c r="N11" s="200">
        <v>7.0000000000000007E-2</v>
      </c>
      <c r="O11" s="201" t="s">
        <v>1052</v>
      </c>
    </row>
    <row r="12" spans="1:15" x14ac:dyDescent="0.35">
      <c r="A12" s="28">
        <f t="shared" si="0"/>
        <v>43967</v>
      </c>
      <c r="B12" s="28">
        <v>43961</v>
      </c>
      <c r="C12" s="200">
        <v>0.95</v>
      </c>
      <c r="D12" s="200">
        <v>1.36</v>
      </c>
      <c r="E12" s="200">
        <v>2.86</v>
      </c>
      <c r="F12" s="200">
        <v>14.93</v>
      </c>
      <c r="G12" s="200">
        <v>15</v>
      </c>
      <c r="H12" s="200">
        <v>14.74</v>
      </c>
      <c r="I12" s="200">
        <v>0.99</v>
      </c>
      <c r="J12" s="200">
        <v>15.56</v>
      </c>
      <c r="K12" s="200">
        <v>12.75</v>
      </c>
      <c r="L12" s="200">
        <v>8.33</v>
      </c>
      <c r="M12" s="200">
        <v>12.31</v>
      </c>
      <c r="N12" s="200">
        <v>0.23</v>
      </c>
      <c r="O12" s="201" t="s">
        <v>1052</v>
      </c>
    </row>
    <row r="13" spans="1:15" x14ac:dyDescent="0.35">
      <c r="A13" s="28">
        <f t="shared" si="0"/>
        <v>43974</v>
      </c>
      <c r="B13" s="28">
        <v>43968</v>
      </c>
      <c r="C13" s="200">
        <v>1.54</v>
      </c>
      <c r="D13" s="200">
        <v>1.64</v>
      </c>
      <c r="E13" s="200">
        <v>3.37</v>
      </c>
      <c r="F13" s="200">
        <v>14.89</v>
      </c>
      <c r="G13" s="200">
        <v>14.98</v>
      </c>
      <c r="H13" s="200">
        <v>13.78</v>
      </c>
      <c r="I13" s="200">
        <v>1.47</v>
      </c>
      <c r="J13" s="200">
        <v>15.84</v>
      </c>
      <c r="K13" s="200">
        <v>12.12</v>
      </c>
      <c r="L13" s="200">
        <v>8.26</v>
      </c>
      <c r="M13" s="200">
        <v>12.05</v>
      </c>
      <c r="N13" s="200">
        <v>0.06</v>
      </c>
      <c r="O13" s="201" t="s">
        <v>1052</v>
      </c>
    </row>
    <row r="14" spans="1:15" x14ac:dyDescent="0.35">
      <c r="A14" s="28">
        <f t="shared" si="0"/>
        <v>43981</v>
      </c>
      <c r="B14" s="28">
        <v>43975</v>
      </c>
      <c r="C14" s="200">
        <v>1.32</v>
      </c>
      <c r="D14" s="200">
        <v>1.81</v>
      </c>
      <c r="E14" s="200">
        <v>3.47</v>
      </c>
      <c r="F14" s="200">
        <v>14.88</v>
      </c>
      <c r="G14" s="200">
        <v>15.07</v>
      </c>
      <c r="H14" s="200">
        <v>13.04</v>
      </c>
      <c r="I14" s="200">
        <v>1.24</v>
      </c>
      <c r="J14" s="200">
        <v>14.99</v>
      </c>
      <c r="K14" s="200">
        <v>12.79</v>
      </c>
      <c r="L14" s="200">
        <v>9.18</v>
      </c>
      <c r="M14" s="200">
        <v>12.14</v>
      </c>
      <c r="N14" s="200">
        <v>0.06</v>
      </c>
      <c r="O14" s="201" t="s">
        <v>1052</v>
      </c>
    </row>
    <row r="15" spans="1:15" x14ac:dyDescent="0.35">
      <c r="A15" s="28">
        <f t="shared" si="0"/>
        <v>43988</v>
      </c>
      <c r="B15" s="28">
        <v>43982</v>
      </c>
      <c r="C15" s="200">
        <v>1.28</v>
      </c>
      <c r="D15" s="200">
        <v>1.77</v>
      </c>
      <c r="E15" s="200">
        <v>3.99</v>
      </c>
      <c r="F15" s="200">
        <v>14.39</v>
      </c>
      <c r="G15" s="200">
        <v>14.54</v>
      </c>
      <c r="H15" s="200">
        <v>13.9</v>
      </c>
      <c r="I15" s="200">
        <v>1.39</v>
      </c>
      <c r="J15" s="200">
        <v>14.97</v>
      </c>
      <c r="K15" s="200">
        <v>12.92</v>
      </c>
      <c r="L15" s="200">
        <v>9.01</v>
      </c>
      <c r="M15" s="200">
        <v>11.83</v>
      </c>
      <c r="N15" s="200">
        <v>0.02</v>
      </c>
      <c r="O15" s="201" t="s">
        <v>1052</v>
      </c>
    </row>
    <row r="16" spans="1:15" x14ac:dyDescent="0.35">
      <c r="A16" s="28">
        <f t="shared" si="0"/>
        <v>43995</v>
      </c>
      <c r="B16" s="28">
        <v>43989</v>
      </c>
      <c r="C16" s="200">
        <v>1.75</v>
      </c>
      <c r="D16" s="200">
        <v>1.93</v>
      </c>
      <c r="E16" s="200">
        <v>3.5</v>
      </c>
      <c r="F16" s="200">
        <v>15.01</v>
      </c>
      <c r="G16" s="200">
        <v>14.89</v>
      </c>
      <c r="H16" s="200">
        <v>13.08</v>
      </c>
      <c r="I16" s="200">
        <v>1.39</v>
      </c>
      <c r="J16" s="200">
        <v>15.1</v>
      </c>
      <c r="K16" s="200">
        <v>12.03</v>
      </c>
      <c r="L16" s="200">
        <v>9.16</v>
      </c>
      <c r="M16" s="200">
        <v>12.18</v>
      </c>
      <c r="N16" s="200">
        <v>0</v>
      </c>
      <c r="O16" s="201" t="s">
        <v>1052</v>
      </c>
    </row>
    <row r="17" spans="1:15" x14ac:dyDescent="0.35">
      <c r="A17" s="28">
        <f t="shared" si="0"/>
        <v>44002</v>
      </c>
      <c r="B17" s="28">
        <v>43996</v>
      </c>
      <c r="C17" s="200">
        <v>2.12</v>
      </c>
      <c r="D17" s="200">
        <v>1.19</v>
      </c>
      <c r="E17" s="200">
        <v>4.28</v>
      </c>
      <c r="F17" s="200">
        <v>17.97</v>
      </c>
      <c r="G17" s="200">
        <v>13.73</v>
      </c>
      <c r="H17" s="200">
        <v>12.54</v>
      </c>
      <c r="I17" s="200">
        <v>1.02</v>
      </c>
      <c r="J17" s="200">
        <v>13.52</v>
      </c>
      <c r="K17" s="200">
        <v>11.95</v>
      </c>
      <c r="L17" s="200">
        <v>10.039999999999999</v>
      </c>
      <c r="M17" s="200">
        <v>11.65</v>
      </c>
      <c r="N17" s="200">
        <v>0</v>
      </c>
      <c r="O17" s="201" t="s">
        <v>1052</v>
      </c>
    </row>
    <row r="18" spans="1:15" x14ac:dyDescent="0.35">
      <c r="A18" s="28">
        <f t="shared" si="0"/>
        <v>44009</v>
      </c>
      <c r="B18" s="28">
        <v>44003</v>
      </c>
      <c r="C18" s="200">
        <v>1.5</v>
      </c>
      <c r="D18" s="200">
        <v>1.74</v>
      </c>
      <c r="E18" s="200">
        <v>4.0599999999999996</v>
      </c>
      <c r="F18" s="200">
        <v>20.46</v>
      </c>
      <c r="G18" s="200">
        <v>16.690000000000001</v>
      </c>
      <c r="H18" s="200">
        <v>11.66</v>
      </c>
      <c r="I18" s="200">
        <v>1.1100000000000001</v>
      </c>
      <c r="J18" s="200">
        <v>12.05</v>
      </c>
      <c r="K18" s="200">
        <v>12.14</v>
      </c>
      <c r="L18" s="200">
        <v>7.79</v>
      </c>
      <c r="M18" s="200">
        <v>10.69</v>
      </c>
      <c r="N18" s="200">
        <v>0.1</v>
      </c>
      <c r="O18" s="201" t="s">
        <v>1052</v>
      </c>
    </row>
    <row r="19" spans="1:15" x14ac:dyDescent="0.35">
      <c r="A19" s="28">
        <f t="shared" si="0"/>
        <v>44016</v>
      </c>
      <c r="B19" s="28">
        <v>44010</v>
      </c>
      <c r="C19" s="200">
        <v>1.98</v>
      </c>
      <c r="D19" s="200">
        <v>1.98</v>
      </c>
      <c r="E19" s="200">
        <v>4.42</v>
      </c>
      <c r="F19" s="200">
        <v>20.63</v>
      </c>
      <c r="G19" s="200">
        <v>15.86</v>
      </c>
      <c r="H19" s="200">
        <v>11.27</v>
      </c>
      <c r="I19" s="200">
        <v>1.92</v>
      </c>
      <c r="J19" s="200">
        <v>13.31</v>
      </c>
      <c r="K19" s="200">
        <v>11.85</v>
      </c>
      <c r="L19" s="200">
        <v>7.21</v>
      </c>
      <c r="M19" s="200">
        <v>9.59</v>
      </c>
      <c r="N19" s="200">
        <v>0</v>
      </c>
      <c r="O19" s="201" t="s">
        <v>1052</v>
      </c>
    </row>
    <row r="20" spans="1:15" x14ac:dyDescent="0.35">
      <c r="A20" s="28">
        <f t="shared" si="0"/>
        <v>44023</v>
      </c>
      <c r="B20" s="28">
        <v>44017</v>
      </c>
      <c r="C20" s="200">
        <v>2</v>
      </c>
      <c r="D20" s="200">
        <v>1.74</v>
      </c>
      <c r="E20" s="200">
        <v>5.68</v>
      </c>
      <c r="F20" s="200">
        <v>24.27</v>
      </c>
      <c r="G20" s="200">
        <v>15.72</v>
      </c>
      <c r="H20" s="200">
        <v>14.03</v>
      </c>
      <c r="I20" s="200">
        <v>2.5099999999999998</v>
      </c>
      <c r="J20" s="200">
        <v>13.52</v>
      </c>
      <c r="K20" s="200">
        <v>9.6300000000000008</v>
      </c>
      <c r="L20" s="200">
        <v>5.68</v>
      </c>
      <c r="M20" s="200">
        <v>5.17</v>
      </c>
      <c r="N20" s="200">
        <v>0.05</v>
      </c>
      <c r="O20" s="201" t="s">
        <v>1052</v>
      </c>
    </row>
    <row r="21" spans="1:15" x14ac:dyDescent="0.35">
      <c r="A21" s="28">
        <f t="shared" si="0"/>
        <v>44030</v>
      </c>
      <c r="B21" s="28">
        <v>44024</v>
      </c>
      <c r="C21" s="200">
        <v>2.48</v>
      </c>
      <c r="D21" s="200">
        <v>2.74</v>
      </c>
      <c r="E21" s="200">
        <v>6.03</v>
      </c>
      <c r="F21" s="200">
        <v>24.62</v>
      </c>
      <c r="G21" s="200">
        <v>14.99</v>
      </c>
      <c r="H21" s="200">
        <v>13.22</v>
      </c>
      <c r="I21" s="200">
        <v>1.82</v>
      </c>
      <c r="J21" s="200">
        <v>13.12</v>
      </c>
      <c r="K21" s="200">
        <v>9.68</v>
      </c>
      <c r="L21" s="200">
        <v>5.67</v>
      </c>
      <c r="M21" s="200">
        <v>5.62</v>
      </c>
      <c r="N21" s="200">
        <v>0</v>
      </c>
      <c r="O21" s="201" t="s">
        <v>1052</v>
      </c>
    </row>
    <row r="22" spans="1:15" x14ac:dyDescent="0.35">
      <c r="A22" s="28">
        <f t="shared" si="0"/>
        <v>44037</v>
      </c>
      <c r="B22" s="28">
        <v>44031</v>
      </c>
      <c r="C22" s="200">
        <v>3.57</v>
      </c>
      <c r="D22" s="200">
        <v>2.33</v>
      </c>
      <c r="E22" s="200">
        <v>7.45</v>
      </c>
      <c r="F22" s="200">
        <v>22.89</v>
      </c>
      <c r="G22" s="200">
        <v>17.329999999999998</v>
      </c>
      <c r="H22" s="200">
        <v>11.52</v>
      </c>
      <c r="I22" s="200">
        <v>2.04</v>
      </c>
      <c r="J22" s="200">
        <v>14</v>
      </c>
      <c r="K22" s="200">
        <v>8.5399999999999991</v>
      </c>
      <c r="L22" s="200">
        <v>5.46</v>
      </c>
      <c r="M22" s="200">
        <v>4.87</v>
      </c>
      <c r="N22" s="200">
        <v>0</v>
      </c>
      <c r="O22" s="201" t="s">
        <v>1052</v>
      </c>
    </row>
    <row r="23" spans="1:15" x14ac:dyDescent="0.35">
      <c r="A23" s="28">
        <f t="shared" si="0"/>
        <v>44044</v>
      </c>
      <c r="B23" s="28">
        <v>44038</v>
      </c>
      <c r="C23" s="200">
        <v>2.21</v>
      </c>
      <c r="D23" s="200">
        <v>2.72</v>
      </c>
      <c r="E23" s="200">
        <v>6.8</v>
      </c>
      <c r="F23" s="200">
        <v>22.87</v>
      </c>
      <c r="G23" s="200">
        <v>19.899999999999999</v>
      </c>
      <c r="H23" s="200">
        <v>12.8</v>
      </c>
      <c r="I23" s="200">
        <v>2.34</v>
      </c>
      <c r="J23" s="200">
        <v>13.14</v>
      </c>
      <c r="K23" s="200">
        <v>7.48</v>
      </c>
      <c r="L23" s="200">
        <v>5.53</v>
      </c>
      <c r="M23" s="200">
        <v>4.17</v>
      </c>
      <c r="N23" s="200">
        <v>0.04</v>
      </c>
      <c r="O23" s="201" t="s">
        <v>1052</v>
      </c>
    </row>
    <row r="24" spans="1:15" x14ac:dyDescent="0.35">
      <c r="A24" s="28">
        <f t="shared" si="0"/>
        <v>44051</v>
      </c>
      <c r="B24" s="28">
        <v>44045</v>
      </c>
      <c r="C24" s="200">
        <v>3.22</v>
      </c>
      <c r="D24" s="200">
        <v>3.47</v>
      </c>
      <c r="E24" s="200">
        <v>6.61</v>
      </c>
      <c r="F24" s="200">
        <v>21.57</v>
      </c>
      <c r="G24" s="200">
        <v>17.47</v>
      </c>
      <c r="H24" s="200">
        <v>14.21</v>
      </c>
      <c r="I24" s="200">
        <v>2.97</v>
      </c>
      <c r="J24" s="200">
        <v>13.59</v>
      </c>
      <c r="K24" s="200">
        <v>8.5299999999999994</v>
      </c>
      <c r="L24" s="200">
        <v>4.8099999999999996</v>
      </c>
      <c r="M24" s="200">
        <v>3.55</v>
      </c>
      <c r="N24" s="200">
        <v>0</v>
      </c>
      <c r="O24" s="201" t="s">
        <v>1052</v>
      </c>
    </row>
    <row r="25" spans="1:15" x14ac:dyDescent="0.35">
      <c r="A25" s="28">
        <f t="shared" si="0"/>
        <v>44058</v>
      </c>
      <c r="B25" s="28">
        <v>44052</v>
      </c>
      <c r="C25" s="200">
        <v>3.46</v>
      </c>
      <c r="D25" s="200">
        <v>3.3</v>
      </c>
      <c r="E25" s="200">
        <v>6.97</v>
      </c>
      <c r="F25" s="200">
        <v>19.73</v>
      </c>
      <c r="G25" s="200">
        <v>18.63</v>
      </c>
      <c r="H25" s="200">
        <v>16.18</v>
      </c>
      <c r="I25" s="200">
        <v>2.92</v>
      </c>
      <c r="J25" s="200">
        <v>12.89</v>
      </c>
      <c r="K25" s="200">
        <v>8.15</v>
      </c>
      <c r="L25" s="200">
        <v>4.6900000000000004</v>
      </c>
      <c r="M25" s="200">
        <v>3.08</v>
      </c>
      <c r="N25" s="200">
        <v>0</v>
      </c>
      <c r="O25" s="201" t="s">
        <v>1052</v>
      </c>
    </row>
    <row r="26" spans="1:15" x14ac:dyDescent="0.35">
      <c r="A26" s="28">
        <f t="shared" si="0"/>
        <v>44065</v>
      </c>
      <c r="B26" s="28">
        <v>44059</v>
      </c>
      <c r="C26" s="200">
        <v>2.79</v>
      </c>
      <c r="D26" s="200">
        <v>3.84</v>
      </c>
      <c r="E26" s="200">
        <v>7.68</v>
      </c>
      <c r="F26" s="200">
        <v>21.21</v>
      </c>
      <c r="G26" s="200">
        <v>18.22</v>
      </c>
      <c r="H26" s="200">
        <v>14.26</v>
      </c>
      <c r="I26" s="200">
        <v>2.83</v>
      </c>
      <c r="J26" s="200">
        <v>12.81</v>
      </c>
      <c r="K26" s="200">
        <v>8.08</v>
      </c>
      <c r="L26" s="200">
        <v>5.17</v>
      </c>
      <c r="M26" s="200">
        <v>3.11</v>
      </c>
      <c r="N26" s="200">
        <v>0</v>
      </c>
      <c r="O26" s="201" t="s">
        <v>1052</v>
      </c>
    </row>
    <row r="27" spans="1:15" x14ac:dyDescent="0.35">
      <c r="A27" s="28">
        <f t="shared" si="0"/>
        <v>44072</v>
      </c>
      <c r="B27" s="28">
        <v>44066</v>
      </c>
      <c r="C27" s="200">
        <v>2.52</v>
      </c>
      <c r="D27" s="200">
        <v>2.79</v>
      </c>
      <c r="E27" s="200">
        <v>7.12</v>
      </c>
      <c r="F27" s="200">
        <v>22.74</v>
      </c>
      <c r="G27" s="200">
        <v>19.350000000000001</v>
      </c>
      <c r="H27" s="200">
        <v>13.59</v>
      </c>
      <c r="I27" s="200">
        <v>2.41</v>
      </c>
      <c r="J27" s="200">
        <v>14.31</v>
      </c>
      <c r="K27" s="200">
        <v>8.58</v>
      </c>
      <c r="L27" s="200">
        <v>4.63</v>
      </c>
      <c r="M27" s="200">
        <v>1.96</v>
      </c>
      <c r="N27" s="200">
        <v>0</v>
      </c>
      <c r="O27" s="201" t="s">
        <v>1052</v>
      </c>
    </row>
    <row r="28" spans="1:15" x14ac:dyDescent="0.35">
      <c r="A28" s="28">
        <f t="shared" si="0"/>
        <v>44079</v>
      </c>
      <c r="B28" s="28">
        <v>44073</v>
      </c>
      <c r="C28" s="200">
        <v>2.87</v>
      </c>
      <c r="D28" s="200">
        <v>3.55</v>
      </c>
      <c r="E28" s="200">
        <v>8.7799999999999994</v>
      </c>
      <c r="F28" s="200">
        <v>23.09</v>
      </c>
      <c r="G28" s="200">
        <v>17.829999999999998</v>
      </c>
      <c r="H28" s="200">
        <v>13.22</v>
      </c>
      <c r="I28" s="200">
        <v>2.73</v>
      </c>
      <c r="J28" s="200">
        <v>12.19</v>
      </c>
      <c r="K28" s="200">
        <v>8.98</v>
      </c>
      <c r="L28" s="200">
        <v>3.79</v>
      </c>
      <c r="M28" s="200">
        <v>2.9</v>
      </c>
      <c r="N28" s="200">
        <v>7.0000000000000007E-2</v>
      </c>
      <c r="O28" s="201" t="s">
        <v>1052</v>
      </c>
    </row>
    <row r="29" spans="1:15" x14ac:dyDescent="0.35">
      <c r="A29" s="28">
        <f t="shared" si="0"/>
        <v>44086</v>
      </c>
      <c r="B29" s="28">
        <v>44080</v>
      </c>
      <c r="C29" s="200">
        <v>2.73</v>
      </c>
      <c r="D29" s="200">
        <v>2.91</v>
      </c>
      <c r="E29" s="200">
        <v>8.98</v>
      </c>
      <c r="F29" s="200">
        <v>24.3</v>
      </c>
      <c r="G29" s="200">
        <v>18.41</v>
      </c>
      <c r="H29" s="200">
        <v>13.92</v>
      </c>
      <c r="I29" s="200">
        <v>2.66</v>
      </c>
      <c r="J29" s="200">
        <v>12.03</v>
      </c>
      <c r="K29" s="200">
        <v>7.99</v>
      </c>
      <c r="L29" s="200">
        <v>3.58</v>
      </c>
      <c r="M29" s="200">
        <v>2.42</v>
      </c>
      <c r="N29" s="200">
        <v>7.0000000000000007E-2</v>
      </c>
      <c r="O29" s="201" t="s">
        <v>1052</v>
      </c>
    </row>
    <row r="30" spans="1:15" x14ac:dyDescent="0.35">
      <c r="A30" s="28">
        <f t="shared" si="0"/>
        <v>44093</v>
      </c>
      <c r="B30" s="28">
        <v>44087</v>
      </c>
      <c r="C30" s="200">
        <v>3.3</v>
      </c>
      <c r="D30" s="200">
        <v>3.36</v>
      </c>
      <c r="E30" s="200">
        <v>6.53</v>
      </c>
      <c r="F30" s="200">
        <v>22.61</v>
      </c>
      <c r="G30" s="200">
        <v>16.68</v>
      </c>
      <c r="H30" s="200">
        <v>15.15</v>
      </c>
      <c r="I30" s="200">
        <v>2.4300000000000002</v>
      </c>
      <c r="J30" s="200">
        <v>13.45</v>
      </c>
      <c r="K30" s="200">
        <v>8.84</v>
      </c>
      <c r="L30" s="200">
        <v>4.03</v>
      </c>
      <c r="M30" s="200">
        <v>3.62</v>
      </c>
      <c r="N30" s="200">
        <v>0</v>
      </c>
      <c r="O30" s="201" t="s">
        <v>1052</v>
      </c>
    </row>
    <row r="31" spans="1:15" x14ac:dyDescent="0.35">
      <c r="A31" s="28">
        <f t="shared" si="0"/>
        <v>44100</v>
      </c>
      <c r="B31" s="28">
        <v>44094</v>
      </c>
      <c r="C31" s="200">
        <v>2.38</v>
      </c>
      <c r="D31" s="200">
        <v>3.91</v>
      </c>
      <c r="E31" s="200">
        <v>11.02</v>
      </c>
      <c r="F31" s="200">
        <v>23.25</v>
      </c>
      <c r="G31" s="200">
        <v>16.829999999999998</v>
      </c>
      <c r="H31" s="200">
        <v>12.18</v>
      </c>
      <c r="I31" s="200">
        <v>2.59</v>
      </c>
      <c r="J31" s="200">
        <v>12.31</v>
      </c>
      <c r="K31" s="200">
        <v>8.06</v>
      </c>
      <c r="L31" s="200">
        <v>4.57</v>
      </c>
      <c r="M31" s="200">
        <v>2.91</v>
      </c>
      <c r="N31" s="200">
        <v>0</v>
      </c>
      <c r="O31" s="201" t="s">
        <v>1052</v>
      </c>
    </row>
    <row r="32" spans="1:15" x14ac:dyDescent="0.35">
      <c r="A32" s="28">
        <f t="shared" si="0"/>
        <v>44107</v>
      </c>
      <c r="B32" s="28">
        <v>44101</v>
      </c>
      <c r="C32" s="200">
        <v>3.26</v>
      </c>
      <c r="D32" s="200">
        <v>3.95</v>
      </c>
      <c r="E32" s="200">
        <v>9.06</v>
      </c>
      <c r="F32" s="200">
        <v>21.38</v>
      </c>
      <c r="G32" s="200">
        <v>17.079999999999998</v>
      </c>
      <c r="H32" s="200">
        <v>13.94</v>
      </c>
      <c r="I32" s="200">
        <v>3.32</v>
      </c>
      <c r="J32" s="200">
        <v>12.61</v>
      </c>
      <c r="K32" s="200">
        <v>8.19</v>
      </c>
      <c r="L32" s="200">
        <v>4.03</v>
      </c>
      <c r="M32" s="200">
        <v>3.14</v>
      </c>
      <c r="N32" s="200">
        <v>0.04</v>
      </c>
      <c r="O32" s="201" t="s">
        <v>1052</v>
      </c>
    </row>
    <row r="33" spans="1:15" x14ac:dyDescent="0.35">
      <c r="A33" s="28">
        <f t="shared" si="0"/>
        <v>44114</v>
      </c>
      <c r="B33" s="28">
        <v>44108</v>
      </c>
      <c r="C33" s="200">
        <v>3.31</v>
      </c>
      <c r="D33" s="200">
        <v>4.82</v>
      </c>
      <c r="E33" s="200">
        <v>6.55</v>
      </c>
      <c r="F33" s="200">
        <v>20.09</v>
      </c>
      <c r="G33" s="200">
        <v>16.91</v>
      </c>
      <c r="H33" s="200">
        <v>14.68</v>
      </c>
      <c r="I33" s="200">
        <v>3.16</v>
      </c>
      <c r="J33" s="200">
        <v>14.3</v>
      </c>
      <c r="K33" s="200">
        <v>8.17</v>
      </c>
      <c r="L33" s="200">
        <v>4.5599999999999996</v>
      </c>
      <c r="M33" s="200">
        <v>3.39</v>
      </c>
      <c r="N33" s="200">
        <v>0.06</v>
      </c>
      <c r="O33" s="201" t="s">
        <v>1052</v>
      </c>
    </row>
    <row r="34" spans="1:15" x14ac:dyDescent="0.35">
      <c r="A34" s="28">
        <f t="shared" si="0"/>
        <v>44121</v>
      </c>
      <c r="B34" s="28">
        <v>44115</v>
      </c>
      <c r="C34" s="200">
        <v>3.09</v>
      </c>
      <c r="D34" s="200">
        <v>4.43</v>
      </c>
      <c r="E34" s="200">
        <v>8.81</v>
      </c>
      <c r="F34" s="200">
        <v>18.170000000000002</v>
      </c>
      <c r="G34" s="200">
        <v>17.149999999999999</v>
      </c>
      <c r="H34" s="200">
        <v>13.68</v>
      </c>
      <c r="I34" s="200">
        <v>3.32</v>
      </c>
      <c r="J34" s="200">
        <v>14.01</v>
      </c>
      <c r="K34" s="200">
        <v>9.07</v>
      </c>
      <c r="L34" s="200">
        <v>4.3899999999999997</v>
      </c>
      <c r="M34" s="200">
        <v>3.85</v>
      </c>
      <c r="N34" s="200">
        <v>0.03</v>
      </c>
      <c r="O34" s="201" t="s">
        <v>1052</v>
      </c>
    </row>
    <row r="35" spans="1:15" x14ac:dyDescent="0.35">
      <c r="A35" s="28">
        <f t="shared" si="0"/>
        <v>44128</v>
      </c>
      <c r="B35" s="28">
        <v>44122</v>
      </c>
      <c r="C35" s="200">
        <v>3.17</v>
      </c>
      <c r="D35" s="200">
        <v>4.88</v>
      </c>
      <c r="E35" s="200">
        <v>7.01</v>
      </c>
      <c r="F35" s="200">
        <v>17.91</v>
      </c>
      <c r="G35" s="200">
        <v>17.97</v>
      </c>
      <c r="H35" s="200">
        <v>15.05</v>
      </c>
      <c r="I35" s="200">
        <v>3.35</v>
      </c>
      <c r="J35" s="200">
        <v>13.05</v>
      </c>
      <c r="K35" s="200">
        <v>9.73</v>
      </c>
      <c r="L35" s="200">
        <v>4.37</v>
      </c>
      <c r="M35" s="200">
        <v>3.48</v>
      </c>
      <c r="N35" s="200">
        <v>0.01</v>
      </c>
      <c r="O35" s="201" t="s">
        <v>1052</v>
      </c>
    </row>
    <row r="36" spans="1:15" x14ac:dyDescent="0.35">
      <c r="A36" s="28">
        <f t="shared" si="0"/>
        <v>44135</v>
      </c>
      <c r="B36" s="28">
        <v>44129</v>
      </c>
      <c r="C36" s="200">
        <v>3</v>
      </c>
      <c r="D36" s="200">
        <v>3.87</v>
      </c>
      <c r="E36" s="200">
        <v>7.23</v>
      </c>
      <c r="F36" s="200">
        <v>18.739999999999998</v>
      </c>
      <c r="G36" s="200">
        <v>17.93</v>
      </c>
      <c r="H36" s="200">
        <v>14.96</v>
      </c>
      <c r="I36" s="200">
        <v>3.41</v>
      </c>
      <c r="J36" s="200">
        <v>13.88</v>
      </c>
      <c r="K36" s="200">
        <v>9.27</v>
      </c>
      <c r="L36" s="200">
        <v>4.7300000000000004</v>
      </c>
      <c r="M36" s="200">
        <v>2.98</v>
      </c>
      <c r="N36" s="200">
        <v>0.01</v>
      </c>
      <c r="O36" s="201" t="s">
        <v>1052</v>
      </c>
    </row>
    <row r="37" spans="1:15" x14ac:dyDescent="0.35">
      <c r="A37" s="28">
        <f t="shared" si="0"/>
        <v>44142</v>
      </c>
      <c r="B37" s="28">
        <v>44136</v>
      </c>
      <c r="C37" s="200">
        <v>3.04</v>
      </c>
      <c r="D37" s="200">
        <v>3.75</v>
      </c>
      <c r="E37" s="200">
        <v>6.8</v>
      </c>
      <c r="F37" s="200">
        <v>22.31</v>
      </c>
      <c r="G37" s="200">
        <v>16.7</v>
      </c>
      <c r="H37" s="200">
        <v>14.46</v>
      </c>
      <c r="I37" s="200">
        <v>3.11</v>
      </c>
      <c r="J37" s="200">
        <v>13.43</v>
      </c>
      <c r="K37" s="200">
        <v>8.9499999999999993</v>
      </c>
      <c r="L37" s="200">
        <v>4.24</v>
      </c>
      <c r="M37" s="200">
        <v>3.2</v>
      </c>
      <c r="N37" s="200">
        <v>0.01</v>
      </c>
      <c r="O37" s="201" t="s">
        <v>1052</v>
      </c>
    </row>
    <row r="38" spans="1:15" x14ac:dyDescent="0.35">
      <c r="A38" s="28">
        <f t="shared" si="0"/>
        <v>44149</v>
      </c>
      <c r="B38" s="28">
        <v>44143</v>
      </c>
      <c r="C38" s="200">
        <v>2.82</v>
      </c>
      <c r="D38" s="200">
        <v>3.65</v>
      </c>
      <c r="E38" s="200">
        <v>7.03</v>
      </c>
      <c r="F38" s="200">
        <v>20.92</v>
      </c>
      <c r="G38" s="200">
        <v>17.14</v>
      </c>
      <c r="H38" s="200">
        <v>14.31</v>
      </c>
      <c r="I38" s="200">
        <v>3.27</v>
      </c>
      <c r="J38" s="200">
        <v>14.06</v>
      </c>
      <c r="K38" s="200">
        <v>9.1999999999999993</v>
      </c>
      <c r="L38" s="200">
        <v>4.3099999999999996</v>
      </c>
      <c r="M38" s="200">
        <v>3.29</v>
      </c>
      <c r="N38" s="200">
        <v>0.01</v>
      </c>
      <c r="O38" s="201" t="s">
        <v>1052</v>
      </c>
    </row>
    <row r="39" spans="1:15" x14ac:dyDescent="0.35">
      <c r="A39" s="28">
        <f t="shared" si="0"/>
        <v>44156</v>
      </c>
      <c r="B39" s="28">
        <v>44150</v>
      </c>
      <c r="C39" s="200">
        <v>2.83</v>
      </c>
      <c r="D39" s="200">
        <v>3.52</v>
      </c>
      <c r="E39" s="200">
        <v>7.06</v>
      </c>
      <c r="F39" s="200">
        <v>20.84</v>
      </c>
      <c r="G39" s="200">
        <v>16.61</v>
      </c>
      <c r="H39" s="200">
        <v>13.41</v>
      </c>
      <c r="I39" s="200">
        <v>3.23</v>
      </c>
      <c r="J39" s="200">
        <v>14.26</v>
      </c>
      <c r="K39" s="200">
        <v>9.6</v>
      </c>
      <c r="L39" s="200">
        <v>4.95</v>
      </c>
      <c r="M39" s="200">
        <v>3.52</v>
      </c>
      <c r="N39" s="200">
        <v>0.15</v>
      </c>
      <c r="O39" s="201" t="s">
        <v>1052</v>
      </c>
    </row>
    <row r="40" spans="1:15" x14ac:dyDescent="0.35">
      <c r="A40" s="28">
        <f t="shared" si="0"/>
        <v>44163</v>
      </c>
      <c r="B40" s="28">
        <v>44157</v>
      </c>
      <c r="C40" s="200">
        <v>2.57</v>
      </c>
      <c r="D40" s="200">
        <v>3.74</v>
      </c>
      <c r="E40" s="200">
        <v>6.3</v>
      </c>
      <c r="F40" s="200">
        <v>19.28</v>
      </c>
      <c r="G40" s="200">
        <v>16.29</v>
      </c>
      <c r="H40" s="200">
        <v>14.09</v>
      </c>
      <c r="I40" s="200">
        <v>3.03</v>
      </c>
      <c r="J40" s="200">
        <v>14.89</v>
      </c>
      <c r="K40" s="200">
        <v>10.029999999999999</v>
      </c>
      <c r="L40" s="200">
        <v>5.58</v>
      </c>
      <c r="M40" s="200">
        <v>4.17</v>
      </c>
      <c r="N40" s="200">
        <v>0.02</v>
      </c>
      <c r="O40" s="201" t="s">
        <v>1052</v>
      </c>
    </row>
    <row r="41" spans="1:15" x14ac:dyDescent="0.35">
      <c r="A41" s="28">
        <f t="shared" si="0"/>
        <v>44170</v>
      </c>
      <c r="B41" s="28">
        <v>44164</v>
      </c>
      <c r="C41" s="200">
        <v>2.66</v>
      </c>
      <c r="D41" s="200">
        <v>4.21</v>
      </c>
      <c r="E41" s="200">
        <v>6.52</v>
      </c>
      <c r="F41" s="200">
        <v>20.34</v>
      </c>
      <c r="G41" s="200">
        <v>16.8</v>
      </c>
      <c r="H41" s="200">
        <v>14.07</v>
      </c>
      <c r="I41" s="200">
        <v>3.19</v>
      </c>
      <c r="J41" s="200">
        <v>14.73</v>
      </c>
      <c r="K41" s="200">
        <v>9.5399999999999991</v>
      </c>
      <c r="L41" s="200">
        <v>4.57</v>
      </c>
      <c r="M41" s="200">
        <v>3.37</v>
      </c>
      <c r="N41" s="200">
        <v>0.02</v>
      </c>
      <c r="O41" s="201" t="s">
        <v>1052</v>
      </c>
    </row>
    <row r="42" spans="1:15" x14ac:dyDescent="0.35">
      <c r="A42" s="28">
        <f t="shared" si="0"/>
        <v>44177</v>
      </c>
      <c r="B42" s="28">
        <v>44171</v>
      </c>
      <c r="C42" s="200">
        <v>3.14</v>
      </c>
      <c r="D42" s="200">
        <v>4.0199999999999996</v>
      </c>
      <c r="E42" s="200">
        <v>6.22</v>
      </c>
      <c r="F42" s="200">
        <v>19.13</v>
      </c>
      <c r="G42" s="200">
        <v>15.88</v>
      </c>
      <c r="H42" s="200">
        <v>13.86</v>
      </c>
      <c r="I42" s="200">
        <v>3.45</v>
      </c>
      <c r="J42" s="200">
        <v>14.88</v>
      </c>
      <c r="K42" s="200">
        <v>10.24</v>
      </c>
      <c r="L42" s="200">
        <v>5.07</v>
      </c>
      <c r="M42" s="200">
        <v>4.08</v>
      </c>
      <c r="N42" s="200">
        <v>0.01</v>
      </c>
      <c r="O42" s="201" t="s">
        <v>1052</v>
      </c>
    </row>
    <row r="43" spans="1:15" x14ac:dyDescent="0.35">
      <c r="A43" s="28">
        <f t="shared" si="0"/>
        <v>44184</v>
      </c>
      <c r="B43" s="28">
        <v>44178</v>
      </c>
      <c r="C43" s="200">
        <v>2.68</v>
      </c>
      <c r="D43" s="200">
        <v>4.13</v>
      </c>
      <c r="E43" s="200">
        <v>6.33</v>
      </c>
      <c r="F43" s="200">
        <v>18.329999999999998</v>
      </c>
      <c r="G43" s="200">
        <v>15.8</v>
      </c>
      <c r="H43" s="200">
        <v>13.87</v>
      </c>
      <c r="I43" s="200">
        <v>3.31</v>
      </c>
      <c r="J43" s="200">
        <v>15.22</v>
      </c>
      <c r="K43" s="200">
        <v>10.48</v>
      </c>
      <c r="L43" s="200">
        <v>5.44</v>
      </c>
      <c r="M43" s="200">
        <v>4.3499999999999996</v>
      </c>
      <c r="N43" s="200">
        <v>7.0000000000000007E-2</v>
      </c>
      <c r="O43" s="201" t="s">
        <v>1052</v>
      </c>
    </row>
    <row r="44" spans="1:15" x14ac:dyDescent="0.35">
      <c r="A44" s="28">
        <f t="shared" si="0"/>
        <v>44191</v>
      </c>
      <c r="B44" s="28">
        <v>44185</v>
      </c>
      <c r="C44" s="200">
        <v>2.88</v>
      </c>
      <c r="D44" s="200">
        <v>3.88</v>
      </c>
      <c r="E44" s="200">
        <v>6.4</v>
      </c>
      <c r="F44" s="200">
        <v>17.100000000000001</v>
      </c>
      <c r="G44" s="200">
        <v>15.02</v>
      </c>
      <c r="H44" s="200">
        <v>13.7</v>
      </c>
      <c r="I44" s="200">
        <v>2.98</v>
      </c>
      <c r="J44" s="200">
        <v>15.42</v>
      </c>
      <c r="K44" s="200">
        <v>11.42</v>
      </c>
      <c r="L44" s="200">
        <v>6.06</v>
      </c>
      <c r="M44" s="200">
        <v>5.14</v>
      </c>
      <c r="N44" s="200">
        <v>0.02</v>
      </c>
      <c r="O44" s="201" t="s">
        <v>1052</v>
      </c>
    </row>
    <row r="45" spans="1:15" x14ac:dyDescent="0.35">
      <c r="A45" s="28">
        <f t="shared" si="0"/>
        <v>44198</v>
      </c>
      <c r="B45" s="28">
        <v>44192</v>
      </c>
      <c r="C45" s="200">
        <v>2.71</v>
      </c>
      <c r="D45" s="200">
        <v>4.24</v>
      </c>
      <c r="E45" s="200">
        <v>6.44</v>
      </c>
      <c r="F45" s="200">
        <v>17.37</v>
      </c>
      <c r="G45" s="200">
        <v>16.09</v>
      </c>
      <c r="H45" s="200">
        <v>13.72</v>
      </c>
      <c r="I45" s="200">
        <v>3.15</v>
      </c>
      <c r="J45" s="200">
        <v>14.97</v>
      </c>
      <c r="K45" s="200">
        <v>10.86</v>
      </c>
      <c r="L45" s="200">
        <v>5.82</v>
      </c>
      <c r="M45" s="200">
        <v>4.62</v>
      </c>
      <c r="N45" s="200">
        <v>0.02</v>
      </c>
      <c r="O45" s="201" t="s">
        <v>1052</v>
      </c>
    </row>
    <row r="46" spans="1:15" x14ac:dyDescent="0.35">
      <c r="A46" s="28">
        <f t="shared" si="0"/>
        <v>44205</v>
      </c>
      <c r="B46" s="28">
        <v>44199</v>
      </c>
      <c r="C46" s="200">
        <v>2.72</v>
      </c>
      <c r="D46" s="200">
        <v>4.72</v>
      </c>
      <c r="E46" s="200">
        <v>7.81</v>
      </c>
      <c r="F46" s="200">
        <v>18.73</v>
      </c>
      <c r="G46" s="200">
        <v>15.33</v>
      </c>
      <c r="H46" s="200">
        <v>13.66</v>
      </c>
      <c r="I46" s="200">
        <v>3.7</v>
      </c>
      <c r="J46" s="200">
        <v>14.69</v>
      </c>
      <c r="K46" s="200">
        <v>9.6300000000000008</v>
      </c>
      <c r="L46" s="200">
        <v>5.03</v>
      </c>
      <c r="M46" s="200">
        <v>3.92</v>
      </c>
      <c r="N46" s="200">
        <v>7.0000000000000007E-2</v>
      </c>
      <c r="O46" s="201" t="s">
        <v>1052</v>
      </c>
    </row>
    <row r="47" spans="1:15" x14ac:dyDescent="0.35">
      <c r="A47" s="28">
        <f t="shared" si="0"/>
        <v>44212</v>
      </c>
      <c r="B47" s="28">
        <v>44206</v>
      </c>
      <c r="C47" s="200">
        <v>3.17</v>
      </c>
      <c r="D47" s="200">
        <v>4.6900000000000004</v>
      </c>
      <c r="E47" s="200">
        <v>7.21</v>
      </c>
      <c r="F47" s="200">
        <v>18.14</v>
      </c>
      <c r="G47" s="200">
        <v>14.6</v>
      </c>
      <c r="H47" s="200">
        <v>13.42</v>
      </c>
      <c r="I47" s="200">
        <v>3.68</v>
      </c>
      <c r="J47" s="200">
        <v>14.62</v>
      </c>
      <c r="K47" s="200">
        <v>10.24</v>
      </c>
      <c r="L47" s="200">
        <v>5.76</v>
      </c>
      <c r="M47" s="200">
        <v>4.45</v>
      </c>
      <c r="N47" s="200">
        <v>0.01</v>
      </c>
      <c r="O47" s="201" t="s">
        <v>1052</v>
      </c>
    </row>
    <row r="48" spans="1:15" x14ac:dyDescent="0.35">
      <c r="A48" s="28">
        <f t="shared" si="0"/>
        <v>44219</v>
      </c>
      <c r="B48" s="28">
        <v>44213</v>
      </c>
      <c r="C48" s="200">
        <v>3.12</v>
      </c>
      <c r="D48" s="200">
        <v>4.67</v>
      </c>
      <c r="E48" s="200">
        <v>7.19</v>
      </c>
      <c r="F48" s="200">
        <v>17.91</v>
      </c>
      <c r="G48" s="200">
        <v>14.9</v>
      </c>
      <c r="H48" s="200">
        <v>13.51</v>
      </c>
      <c r="I48" s="200">
        <v>3.64</v>
      </c>
      <c r="J48" s="200">
        <v>14.83</v>
      </c>
      <c r="K48" s="200">
        <v>10.41</v>
      </c>
      <c r="L48" s="200">
        <v>5.52</v>
      </c>
      <c r="M48" s="200">
        <v>4.25</v>
      </c>
      <c r="N48" s="200">
        <v>0.05</v>
      </c>
      <c r="O48" s="201" t="s">
        <v>1052</v>
      </c>
    </row>
    <row r="49" spans="1:15" x14ac:dyDescent="0.35">
      <c r="A49" s="28">
        <f t="shared" si="0"/>
        <v>44226</v>
      </c>
      <c r="B49" s="28">
        <v>44220</v>
      </c>
      <c r="C49" s="200">
        <v>3.35</v>
      </c>
      <c r="D49" s="200">
        <v>4.71</v>
      </c>
      <c r="E49" s="200">
        <v>8.08</v>
      </c>
      <c r="F49" s="200">
        <v>17.88</v>
      </c>
      <c r="G49" s="200">
        <v>14.73</v>
      </c>
      <c r="H49" s="200">
        <v>13.06</v>
      </c>
      <c r="I49" s="200">
        <v>3.99</v>
      </c>
      <c r="J49" s="200">
        <v>14.27</v>
      </c>
      <c r="K49" s="200">
        <v>10.09</v>
      </c>
      <c r="L49" s="200">
        <v>5.61</v>
      </c>
      <c r="M49" s="200">
        <v>4.22</v>
      </c>
      <c r="N49" s="200">
        <v>0.02</v>
      </c>
      <c r="O49" s="201" t="s">
        <v>1052</v>
      </c>
    </row>
    <row r="50" spans="1:15" x14ac:dyDescent="0.35">
      <c r="A50" s="28">
        <f t="shared" si="0"/>
        <v>44233</v>
      </c>
      <c r="B50" s="28">
        <v>44227</v>
      </c>
      <c r="C50" s="200">
        <v>3.2</v>
      </c>
      <c r="D50" s="200">
        <v>4.8099999999999996</v>
      </c>
      <c r="E50" s="200">
        <v>9</v>
      </c>
      <c r="F50" s="200">
        <v>17.98</v>
      </c>
      <c r="G50" s="200">
        <v>14.56</v>
      </c>
      <c r="H50" s="200">
        <v>12.82</v>
      </c>
      <c r="I50" s="200">
        <v>3.79</v>
      </c>
      <c r="J50" s="200">
        <v>14.31</v>
      </c>
      <c r="K50" s="200">
        <v>9.94</v>
      </c>
      <c r="L50" s="200">
        <v>5.64</v>
      </c>
      <c r="M50" s="200">
        <v>3.92</v>
      </c>
      <c r="N50" s="200">
        <v>0.02</v>
      </c>
      <c r="O50" s="201" t="s">
        <v>1052</v>
      </c>
    </row>
    <row r="51" spans="1:15" x14ac:dyDescent="0.35">
      <c r="A51" s="28">
        <f t="shared" si="0"/>
        <v>44240</v>
      </c>
      <c r="B51" s="28">
        <v>44234</v>
      </c>
      <c r="C51" s="200">
        <v>3.55</v>
      </c>
      <c r="D51" s="200">
        <v>4.33</v>
      </c>
      <c r="E51" s="200">
        <v>9.02</v>
      </c>
      <c r="F51" s="200">
        <v>18.7</v>
      </c>
      <c r="G51" s="200">
        <v>14.99</v>
      </c>
      <c r="H51" s="200">
        <v>12.28</v>
      </c>
      <c r="I51" s="200">
        <v>3.71</v>
      </c>
      <c r="J51" s="200">
        <v>13.7</v>
      </c>
      <c r="K51" s="200">
        <v>10.06</v>
      </c>
      <c r="L51" s="200">
        <v>5.81</v>
      </c>
      <c r="M51" s="200">
        <v>3.85</v>
      </c>
      <c r="N51" s="200">
        <v>0.01</v>
      </c>
      <c r="O51" s="201" t="s">
        <v>1052</v>
      </c>
    </row>
    <row r="52" spans="1:15" x14ac:dyDescent="0.35">
      <c r="A52" s="28">
        <f t="shared" si="0"/>
        <v>44247</v>
      </c>
      <c r="B52" s="28">
        <v>44241</v>
      </c>
      <c r="C52" s="200">
        <v>4.24</v>
      </c>
      <c r="D52" s="200">
        <v>4.5599999999999996</v>
      </c>
      <c r="E52" s="200">
        <v>9.4700000000000006</v>
      </c>
      <c r="F52" s="200">
        <v>20.07</v>
      </c>
      <c r="G52" s="200">
        <v>14.37</v>
      </c>
      <c r="H52" s="200">
        <v>11.91</v>
      </c>
      <c r="I52" s="200">
        <v>4.01</v>
      </c>
      <c r="J52" s="200">
        <v>13.21</v>
      </c>
      <c r="K52" s="200">
        <v>9.7100000000000009</v>
      </c>
      <c r="L52" s="200">
        <v>5.0199999999999996</v>
      </c>
      <c r="M52" s="200">
        <v>3.44</v>
      </c>
      <c r="N52" s="200">
        <v>0</v>
      </c>
      <c r="O52" s="201" t="s">
        <v>1052</v>
      </c>
    </row>
    <row r="53" spans="1:15" x14ac:dyDescent="0.35">
      <c r="A53" s="28">
        <f t="shared" si="0"/>
        <v>44254</v>
      </c>
      <c r="B53" s="28">
        <v>44248</v>
      </c>
      <c r="C53" s="200">
        <v>3.78</v>
      </c>
      <c r="D53" s="200">
        <v>5.44</v>
      </c>
      <c r="E53" s="200">
        <v>10.18</v>
      </c>
      <c r="F53" s="200">
        <v>18.54</v>
      </c>
      <c r="G53" s="200">
        <v>14.31</v>
      </c>
      <c r="H53" s="200">
        <v>12.43</v>
      </c>
      <c r="I53" s="200">
        <v>4.3899999999999997</v>
      </c>
      <c r="J53" s="200">
        <v>13.62</v>
      </c>
      <c r="K53" s="200">
        <v>9.73</v>
      </c>
      <c r="L53" s="200">
        <v>4.63</v>
      </c>
      <c r="M53" s="200">
        <v>2.92</v>
      </c>
      <c r="N53" s="200">
        <v>0.03</v>
      </c>
      <c r="O53" s="201" t="s">
        <v>1052</v>
      </c>
    </row>
    <row r="54" spans="1:15" x14ac:dyDescent="0.35">
      <c r="A54" s="28">
        <f t="shared" si="0"/>
        <v>44261</v>
      </c>
      <c r="B54" s="28">
        <v>44255</v>
      </c>
      <c r="C54" s="200">
        <v>4.0199999999999996</v>
      </c>
      <c r="D54" s="200">
        <v>5.43</v>
      </c>
      <c r="E54" s="200">
        <v>10.130000000000001</v>
      </c>
      <c r="F54" s="200">
        <v>19.41</v>
      </c>
      <c r="G54" s="200">
        <v>15.44</v>
      </c>
      <c r="H54" s="200">
        <v>12.35</v>
      </c>
      <c r="I54" s="200">
        <v>4.29</v>
      </c>
      <c r="J54" s="200">
        <v>12.71</v>
      </c>
      <c r="K54" s="200">
        <v>9.08</v>
      </c>
      <c r="L54" s="200">
        <v>4.45</v>
      </c>
      <c r="M54" s="200">
        <v>2.66</v>
      </c>
      <c r="N54" s="200">
        <v>0.03</v>
      </c>
      <c r="O54" s="201" t="s">
        <v>1052</v>
      </c>
    </row>
    <row r="55" spans="1:15" x14ac:dyDescent="0.35">
      <c r="A55" s="28">
        <f>B55+6</f>
        <v>44268</v>
      </c>
      <c r="B55" s="28">
        <v>44262</v>
      </c>
      <c r="C55" s="200">
        <v>4.21</v>
      </c>
      <c r="D55" s="200">
        <v>5.09</v>
      </c>
      <c r="E55" s="200">
        <v>9.08</v>
      </c>
      <c r="F55" s="200">
        <v>19.96</v>
      </c>
      <c r="G55" s="200">
        <v>15.97</v>
      </c>
      <c r="H55" s="200">
        <v>13.41</v>
      </c>
      <c r="I55" s="200">
        <v>4.5999999999999996</v>
      </c>
      <c r="J55" s="200">
        <v>13.31</v>
      </c>
      <c r="K55" s="200">
        <v>8.61</v>
      </c>
      <c r="L55" s="200">
        <v>3.66</v>
      </c>
      <c r="M55" s="200">
        <v>1.88</v>
      </c>
      <c r="N55" s="200">
        <v>0.21</v>
      </c>
      <c r="O55" s="201" t="s">
        <v>1052</v>
      </c>
    </row>
    <row r="56" spans="1:15" x14ac:dyDescent="0.35">
      <c r="A56" s="28">
        <f t="shared" ref="A56:A59" si="1">B56+6</f>
        <v>44275</v>
      </c>
      <c r="B56" s="28">
        <v>44269</v>
      </c>
      <c r="C56" s="200">
        <v>4.0199999999999996</v>
      </c>
      <c r="D56" s="200">
        <v>6.45</v>
      </c>
      <c r="E56" s="200">
        <v>9.93</v>
      </c>
      <c r="F56" s="200">
        <v>19.190000000000001</v>
      </c>
      <c r="G56" s="200">
        <v>15.44</v>
      </c>
      <c r="H56" s="200">
        <v>13.41</v>
      </c>
      <c r="I56" s="200">
        <v>4.79</v>
      </c>
      <c r="J56" s="200">
        <v>13.32</v>
      </c>
      <c r="K56" s="200">
        <v>8.74</v>
      </c>
      <c r="L56" s="200">
        <v>3.16</v>
      </c>
      <c r="M56" s="200">
        <v>1.54</v>
      </c>
      <c r="N56" s="200">
        <v>0.02</v>
      </c>
      <c r="O56" s="201" t="s">
        <v>1052</v>
      </c>
    </row>
    <row r="57" spans="1:15" x14ac:dyDescent="0.35">
      <c r="A57" s="28">
        <f t="shared" si="1"/>
        <v>44282</v>
      </c>
      <c r="B57" s="28">
        <v>44276</v>
      </c>
      <c r="C57" s="200">
        <v>3.77</v>
      </c>
      <c r="D57" s="200">
        <v>5.87</v>
      </c>
      <c r="E57" s="200">
        <v>9.7899999999999991</v>
      </c>
      <c r="F57" s="200">
        <v>23.41</v>
      </c>
      <c r="G57" s="200">
        <v>15.07</v>
      </c>
      <c r="H57" s="200">
        <v>12.33</v>
      </c>
      <c r="I57" s="200">
        <v>4.7</v>
      </c>
      <c r="J57" s="200">
        <v>13.35</v>
      </c>
      <c r="K57" s="200">
        <v>7.79</v>
      </c>
      <c r="L57" s="200">
        <v>2.68</v>
      </c>
      <c r="M57" s="200">
        <v>1.23</v>
      </c>
      <c r="N57" s="200">
        <v>0.01</v>
      </c>
      <c r="O57" s="201" t="s">
        <v>1052</v>
      </c>
    </row>
    <row r="58" spans="1:15" x14ac:dyDescent="0.35">
      <c r="A58" s="106">
        <f t="shared" si="1"/>
        <v>44289</v>
      </c>
      <c r="B58" s="106">
        <v>44283</v>
      </c>
      <c r="C58" s="200">
        <v>4</v>
      </c>
      <c r="D58" s="200">
        <v>6.16</v>
      </c>
      <c r="E58" s="200">
        <v>9.66</v>
      </c>
      <c r="F58" s="200">
        <v>23.27</v>
      </c>
      <c r="G58" s="200">
        <v>16.28</v>
      </c>
      <c r="H58" s="200">
        <v>12.37</v>
      </c>
      <c r="I58" s="200">
        <v>4.99</v>
      </c>
      <c r="J58" s="200">
        <v>12.07</v>
      </c>
      <c r="K58" s="200">
        <v>7.57</v>
      </c>
      <c r="L58" s="200">
        <v>2.3199999999999998</v>
      </c>
      <c r="M58" s="200">
        <v>1.31</v>
      </c>
      <c r="N58" s="200">
        <v>0.01</v>
      </c>
      <c r="O58" s="201" t="s">
        <v>1052</v>
      </c>
    </row>
    <row r="59" spans="1:15" x14ac:dyDescent="0.35">
      <c r="A59" s="115">
        <f t="shared" si="1"/>
        <v>44296</v>
      </c>
      <c r="B59" s="28">
        <v>44290</v>
      </c>
      <c r="C59" s="200">
        <v>4.67</v>
      </c>
      <c r="D59" s="200">
        <v>6.71</v>
      </c>
      <c r="E59" s="200">
        <v>9.89</v>
      </c>
      <c r="F59" s="200">
        <v>21.49</v>
      </c>
      <c r="G59" s="200">
        <v>17.16</v>
      </c>
      <c r="H59" s="200">
        <v>11.81</v>
      </c>
      <c r="I59" s="200">
        <v>5.39</v>
      </c>
      <c r="J59" s="200">
        <v>12.15</v>
      </c>
      <c r="K59" s="200">
        <v>7.38</v>
      </c>
      <c r="L59" s="200">
        <v>2.14</v>
      </c>
      <c r="M59" s="200">
        <v>1.19</v>
      </c>
      <c r="N59" s="200">
        <v>0.01</v>
      </c>
      <c r="O59" s="201" t="s">
        <v>1052</v>
      </c>
    </row>
    <row r="60" spans="1:15" x14ac:dyDescent="0.35">
      <c r="A60" s="115">
        <v>44303</v>
      </c>
      <c r="B60" s="28">
        <v>44297</v>
      </c>
      <c r="C60" s="200">
        <v>4.96</v>
      </c>
      <c r="D60" s="200">
        <v>6.68</v>
      </c>
      <c r="E60" s="200">
        <v>10.08</v>
      </c>
      <c r="F60" s="200">
        <v>20.95</v>
      </c>
      <c r="G60" s="200">
        <v>16.7</v>
      </c>
      <c r="H60" s="200">
        <v>12.58</v>
      </c>
      <c r="I60" s="200">
        <v>5.62</v>
      </c>
      <c r="J60" s="200">
        <v>12.18</v>
      </c>
      <c r="K60" s="200">
        <v>6.53</v>
      </c>
      <c r="L60" s="200">
        <v>2.27</v>
      </c>
      <c r="M60" s="200">
        <v>1.3</v>
      </c>
      <c r="N60" s="200">
        <v>0.15</v>
      </c>
      <c r="O60" s="201" t="s">
        <v>1052</v>
      </c>
    </row>
    <row r="61" spans="1:15" x14ac:dyDescent="0.35">
      <c r="A61" s="115">
        <v>44310</v>
      </c>
      <c r="B61" s="28">
        <v>44304</v>
      </c>
      <c r="C61" s="200">
        <v>5.2</v>
      </c>
      <c r="D61" s="200">
        <v>6.89</v>
      </c>
      <c r="E61" s="200">
        <v>10.1</v>
      </c>
      <c r="F61" s="200">
        <v>20.38</v>
      </c>
      <c r="G61" s="200">
        <v>16.79</v>
      </c>
      <c r="H61" s="200">
        <v>11.95</v>
      </c>
      <c r="I61" s="200">
        <v>5.5</v>
      </c>
      <c r="J61" s="200">
        <v>12.68</v>
      </c>
      <c r="K61" s="200">
        <v>6.9</v>
      </c>
      <c r="L61" s="200">
        <v>2.09</v>
      </c>
      <c r="M61" s="200">
        <v>1.53</v>
      </c>
      <c r="N61" s="200">
        <v>0</v>
      </c>
      <c r="O61" s="201" t="s">
        <v>1052</v>
      </c>
    </row>
    <row r="62" spans="1:15" x14ac:dyDescent="0.35">
      <c r="A62" s="115">
        <v>44317</v>
      </c>
      <c r="B62" s="28">
        <v>44311</v>
      </c>
      <c r="C62" s="200">
        <v>5.13</v>
      </c>
      <c r="D62" s="200">
        <v>8.2100000000000009</v>
      </c>
      <c r="E62" s="200">
        <v>12.01</v>
      </c>
      <c r="F62" s="200">
        <v>17.989999999999998</v>
      </c>
      <c r="G62" s="200">
        <v>16.489999999999998</v>
      </c>
      <c r="H62" s="200">
        <v>12.4</v>
      </c>
      <c r="I62" s="200">
        <v>7.2</v>
      </c>
      <c r="J62" s="200">
        <v>10.94</v>
      </c>
      <c r="K62" s="200">
        <v>5.53</v>
      </c>
      <c r="L62" s="200">
        <v>2.4300000000000002</v>
      </c>
      <c r="M62" s="200">
        <v>1.67</v>
      </c>
      <c r="N62" s="200">
        <v>0.01</v>
      </c>
      <c r="O62" s="201" t="s">
        <v>1052</v>
      </c>
    </row>
    <row r="63" spans="1:15" x14ac:dyDescent="0.35">
      <c r="A63" s="115">
        <v>44324</v>
      </c>
      <c r="B63" s="28">
        <v>44318</v>
      </c>
      <c r="C63" s="200">
        <v>5.56</v>
      </c>
      <c r="D63" s="200">
        <v>8.75</v>
      </c>
      <c r="E63" s="200">
        <v>10.73</v>
      </c>
      <c r="F63" s="200">
        <v>17.36</v>
      </c>
      <c r="G63" s="200">
        <v>15.45</v>
      </c>
      <c r="H63" s="200">
        <v>12.48</v>
      </c>
      <c r="I63" s="200">
        <v>6.68</v>
      </c>
      <c r="J63" s="200">
        <v>11.6</v>
      </c>
      <c r="K63" s="200">
        <v>6.64</v>
      </c>
      <c r="L63" s="200">
        <v>2.42</v>
      </c>
      <c r="M63" s="200">
        <v>2.09</v>
      </c>
      <c r="N63" s="200">
        <v>0.23</v>
      </c>
      <c r="O63" s="201" t="s">
        <v>1052</v>
      </c>
    </row>
    <row r="64" spans="1:15" x14ac:dyDescent="0.35">
      <c r="A64" s="115">
        <v>44331</v>
      </c>
      <c r="B64" s="28">
        <v>44325</v>
      </c>
      <c r="C64" s="200">
        <v>6.14</v>
      </c>
      <c r="D64" s="200">
        <v>8.5500000000000007</v>
      </c>
      <c r="E64" s="200">
        <v>9.18</v>
      </c>
      <c r="F64" s="200">
        <v>18.95</v>
      </c>
      <c r="G64" s="200">
        <v>16.16</v>
      </c>
      <c r="H64" s="200">
        <v>11.78</v>
      </c>
      <c r="I64" s="200">
        <v>6.91</v>
      </c>
      <c r="J64" s="200">
        <v>10.56</v>
      </c>
      <c r="K64" s="200">
        <v>6.56</v>
      </c>
      <c r="L64" s="200">
        <v>3</v>
      </c>
      <c r="M64" s="200">
        <v>2.2000000000000002</v>
      </c>
      <c r="N64" s="200">
        <v>0</v>
      </c>
      <c r="O64" s="201" t="s">
        <v>1052</v>
      </c>
    </row>
    <row r="65" spans="1:15" x14ac:dyDescent="0.35">
      <c r="A65" s="115">
        <v>44338</v>
      </c>
      <c r="B65" s="28">
        <v>44332</v>
      </c>
      <c r="C65" s="200">
        <v>6.36</v>
      </c>
      <c r="D65" s="200">
        <v>9.25</v>
      </c>
      <c r="E65" s="200">
        <v>7.92</v>
      </c>
      <c r="F65" s="200">
        <v>17.690000000000001</v>
      </c>
      <c r="G65" s="200">
        <v>15.19</v>
      </c>
      <c r="H65" s="200">
        <v>11.82</v>
      </c>
      <c r="I65" s="200">
        <v>6.75</v>
      </c>
      <c r="J65" s="200">
        <v>11.98</v>
      </c>
      <c r="K65" s="200">
        <v>6.46</v>
      </c>
      <c r="L65" s="200">
        <v>3.99</v>
      </c>
      <c r="M65" s="200">
        <v>2.4</v>
      </c>
      <c r="N65" s="200">
        <v>0.16</v>
      </c>
      <c r="O65" s="201" t="s">
        <v>1052</v>
      </c>
    </row>
    <row r="66" spans="1:15" x14ac:dyDescent="0.35">
      <c r="A66" s="115">
        <v>44345</v>
      </c>
      <c r="B66" s="28">
        <v>44339</v>
      </c>
      <c r="C66" s="200">
        <v>6.21</v>
      </c>
      <c r="D66" s="200">
        <v>8.98</v>
      </c>
      <c r="E66" s="200">
        <v>7.76</v>
      </c>
      <c r="F66" s="200">
        <v>17.02</v>
      </c>
      <c r="G66" s="200">
        <v>16.190000000000001</v>
      </c>
      <c r="H66" s="200">
        <v>10.64</v>
      </c>
      <c r="I66" s="200">
        <v>5.88</v>
      </c>
      <c r="J66" s="200">
        <v>11.31</v>
      </c>
      <c r="K66" s="200">
        <v>7.71</v>
      </c>
      <c r="L66" s="200">
        <v>4.93</v>
      </c>
      <c r="M66" s="200">
        <v>3.38</v>
      </c>
      <c r="N66" s="200">
        <v>0</v>
      </c>
      <c r="O66" s="201" t="s">
        <v>1052</v>
      </c>
    </row>
    <row r="67" spans="1:15" x14ac:dyDescent="0.35">
      <c r="A67" s="115">
        <v>44352</v>
      </c>
      <c r="B67" s="28">
        <v>44346</v>
      </c>
      <c r="C67" s="200">
        <v>5.57</v>
      </c>
      <c r="D67" s="200">
        <v>7.27</v>
      </c>
      <c r="E67" s="200">
        <v>8.24</v>
      </c>
      <c r="F67" s="200">
        <v>16.559999999999999</v>
      </c>
      <c r="G67" s="200">
        <v>15.02</v>
      </c>
      <c r="H67" s="200">
        <v>11.15</v>
      </c>
      <c r="I67" s="200">
        <v>6.87</v>
      </c>
      <c r="J67" s="200">
        <v>11.39</v>
      </c>
      <c r="K67" s="200">
        <v>8.56</v>
      </c>
      <c r="L67" s="200">
        <v>5.33</v>
      </c>
      <c r="M67" s="200">
        <v>4.04</v>
      </c>
      <c r="N67" s="200">
        <v>0</v>
      </c>
      <c r="O67" s="201" t="s">
        <v>1052</v>
      </c>
    </row>
    <row r="68" spans="1:15" x14ac:dyDescent="0.35">
      <c r="A68" s="115">
        <v>44359</v>
      </c>
      <c r="B68" s="28">
        <v>44353</v>
      </c>
      <c r="C68" s="200">
        <v>5.96</v>
      </c>
      <c r="D68" s="200">
        <v>6.07</v>
      </c>
      <c r="E68" s="200">
        <v>9.49</v>
      </c>
      <c r="F68" s="200">
        <v>18.100000000000001</v>
      </c>
      <c r="G68" s="200">
        <v>14.24</v>
      </c>
      <c r="H68" s="200">
        <v>11.37</v>
      </c>
      <c r="I68" s="200">
        <v>5.63</v>
      </c>
      <c r="J68" s="200">
        <v>13.36</v>
      </c>
      <c r="K68" s="200">
        <v>7.06</v>
      </c>
      <c r="L68" s="200">
        <v>4.53</v>
      </c>
      <c r="M68" s="200">
        <v>4.1900000000000004</v>
      </c>
      <c r="N68" s="200">
        <v>0</v>
      </c>
      <c r="O68" s="201" t="s">
        <v>1052</v>
      </c>
    </row>
    <row r="69" spans="1:15" x14ac:dyDescent="0.35">
      <c r="A69" s="115">
        <v>44366</v>
      </c>
      <c r="B69" s="28">
        <v>44360</v>
      </c>
      <c r="C69" s="200">
        <v>4.6100000000000003</v>
      </c>
      <c r="D69" s="200">
        <v>6.1</v>
      </c>
      <c r="E69" s="200">
        <v>6.7</v>
      </c>
      <c r="F69" s="200">
        <v>19.64</v>
      </c>
      <c r="G69" s="200">
        <v>16.82</v>
      </c>
      <c r="H69" s="200">
        <v>12.05</v>
      </c>
      <c r="I69" s="200">
        <v>3.13</v>
      </c>
      <c r="J69" s="200">
        <v>10.71</v>
      </c>
      <c r="K69" s="200">
        <v>8.33</v>
      </c>
      <c r="L69" s="200">
        <v>6.99</v>
      </c>
      <c r="M69" s="200">
        <v>4.91</v>
      </c>
      <c r="N69" s="200">
        <v>0</v>
      </c>
      <c r="O69" s="201" t="s">
        <v>1052</v>
      </c>
    </row>
    <row r="70" spans="1:15" x14ac:dyDescent="0.35">
      <c r="A70" s="115">
        <v>44373</v>
      </c>
      <c r="B70" s="28">
        <v>44367</v>
      </c>
      <c r="C70" s="200">
        <v>5.05</v>
      </c>
      <c r="D70" s="200">
        <v>6.4</v>
      </c>
      <c r="E70" s="200">
        <v>5.72</v>
      </c>
      <c r="F70" s="200">
        <v>20.2</v>
      </c>
      <c r="G70" s="200">
        <v>13.47</v>
      </c>
      <c r="H70" s="200">
        <v>13.64</v>
      </c>
      <c r="I70" s="200">
        <v>3.03</v>
      </c>
      <c r="J70" s="200">
        <v>10.77</v>
      </c>
      <c r="K70" s="200">
        <v>8.25</v>
      </c>
      <c r="L70" s="200">
        <v>8.42</v>
      </c>
      <c r="M70" s="200">
        <v>5.05</v>
      </c>
      <c r="N70" s="200">
        <v>0</v>
      </c>
      <c r="O70" s="201" t="s">
        <v>1052</v>
      </c>
    </row>
    <row r="71" spans="1:15" x14ac:dyDescent="0.35">
      <c r="A71" s="115">
        <v>44380</v>
      </c>
      <c r="B71" s="28">
        <v>44374</v>
      </c>
      <c r="C71" s="200">
        <v>5.01</v>
      </c>
      <c r="D71" s="200">
        <v>3.87</v>
      </c>
      <c r="E71" s="200">
        <v>4.87</v>
      </c>
      <c r="F71" s="200">
        <v>17.62</v>
      </c>
      <c r="G71" s="200">
        <v>18.48</v>
      </c>
      <c r="H71" s="200">
        <v>12.03</v>
      </c>
      <c r="I71" s="200">
        <v>4.1500000000000004</v>
      </c>
      <c r="J71" s="200">
        <v>14.18</v>
      </c>
      <c r="K71" s="200">
        <v>9.6</v>
      </c>
      <c r="L71" s="200">
        <v>5.16</v>
      </c>
      <c r="M71" s="200">
        <v>5.01</v>
      </c>
      <c r="N71" s="200">
        <v>0</v>
      </c>
      <c r="O71" s="201" t="s">
        <v>1052</v>
      </c>
    </row>
    <row r="72" spans="1:15" x14ac:dyDescent="0.35">
      <c r="A72" s="115">
        <v>44387</v>
      </c>
      <c r="B72" s="28">
        <v>44381</v>
      </c>
      <c r="C72" s="200">
        <v>4.34</v>
      </c>
      <c r="D72" s="200">
        <v>6.83</v>
      </c>
      <c r="E72" s="200">
        <v>6</v>
      </c>
      <c r="F72" s="200">
        <v>23.27</v>
      </c>
      <c r="G72" s="200">
        <v>18.41</v>
      </c>
      <c r="H72" s="200">
        <v>12.82</v>
      </c>
      <c r="I72" s="200">
        <v>5.17</v>
      </c>
      <c r="J72" s="200">
        <v>10.029999999999999</v>
      </c>
      <c r="K72" s="200">
        <v>6.41</v>
      </c>
      <c r="L72" s="200">
        <v>3.52</v>
      </c>
      <c r="M72" s="200">
        <v>3.21</v>
      </c>
      <c r="N72" s="200">
        <v>0</v>
      </c>
      <c r="O72" s="201" t="s">
        <v>1052</v>
      </c>
    </row>
    <row r="73" spans="1:15" x14ac:dyDescent="0.35">
      <c r="A73" s="115">
        <v>44394</v>
      </c>
      <c r="B73" s="28">
        <v>44388</v>
      </c>
      <c r="C73" s="200">
        <v>3.95</v>
      </c>
      <c r="D73" s="200">
        <v>5.01</v>
      </c>
      <c r="E73" s="200">
        <v>5.25</v>
      </c>
      <c r="F73" s="200">
        <v>24.28</v>
      </c>
      <c r="G73" s="200">
        <v>20.95</v>
      </c>
      <c r="H73" s="200">
        <v>11.8</v>
      </c>
      <c r="I73" s="200">
        <v>4.43</v>
      </c>
      <c r="J73" s="200">
        <v>10.98</v>
      </c>
      <c r="K73" s="200">
        <v>6.41</v>
      </c>
      <c r="L73" s="200">
        <v>3.47</v>
      </c>
      <c r="M73" s="200">
        <v>3.47</v>
      </c>
      <c r="N73" s="200">
        <v>0</v>
      </c>
      <c r="O73" s="201" t="s">
        <v>1052</v>
      </c>
    </row>
    <row r="74" spans="1:15" x14ac:dyDescent="0.35">
      <c r="A74" s="115">
        <v>44401</v>
      </c>
      <c r="B74" s="28">
        <v>44395</v>
      </c>
      <c r="C74" s="200">
        <v>3.97</v>
      </c>
      <c r="D74" s="200">
        <v>5.55</v>
      </c>
      <c r="E74" s="200">
        <v>5.2</v>
      </c>
      <c r="F74" s="200">
        <v>23.58</v>
      </c>
      <c r="G74" s="200">
        <v>20.04</v>
      </c>
      <c r="H74" s="200">
        <v>11.48</v>
      </c>
      <c r="I74" s="200">
        <v>5.2</v>
      </c>
      <c r="J74" s="200">
        <v>12.53</v>
      </c>
      <c r="K74" s="200">
        <v>7.35</v>
      </c>
      <c r="L74" s="200">
        <v>2.87</v>
      </c>
      <c r="M74" s="200">
        <v>2.23</v>
      </c>
      <c r="N74" s="200">
        <v>0</v>
      </c>
      <c r="O74" s="201" t="s">
        <v>1052</v>
      </c>
    </row>
    <row r="75" spans="1:15" x14ac:dyDescent="0.35">
      <c r="A75" s="115">
        <v>44408</v>
      </c>
      <c r="B75" s="28">
        <v>44402</v>
      </c>
      <c r="C75" s="200">
        <v>4.33</v>
      </c>
      <c r="D75" s="200">
        <v>5.66</v>
      </c>
      <c r="E75" s="200">
        <v>6.77</v>
      </c>
      <c r="F75" s="200">
        <v>25.27</v>
      </c>
      <c r="G75" s="200">
        <v>18.739999999999998</v>
      </c>
      <c r="H75" s="200">
        <v>11.31</v>
      </c>
      <c r="I75" s="200">
        <v>5.41</v>
      </c>
      <c r="J75" s="200">
        <v>10.6</v>
      </c>
      <c r="K75" s="200">
        <v>6.17</v>
      </c>
      <c r="L75" s="200">
        <v>3.69</v>
      </c>
      <c r="M75" s="200">
        <v>2.04</v>
      </c>
      <c r="N75" s="200">
        <v>0.02</v>
      </c>
      <c r="O75" s="201" t="s">
        <v>1052</v>
      </c>
    </row>
    <row r="76" spans="1:15" x14ac:dyDescent="0.35">
      <c r="A76" s="115">
        <v>44415</v>
      </c>
      <c r="B76" s="28">
        <v>44409</v>
      </c>
      <c r="C76" s="200">
        <v>4.71</v>
      </c>
      <c r="D76" s="200">
        <v>5.7</v>
      </c>
      <c r="E76" s="200">
        <v>6.49</v>
      </c>
      <c r="F76" s="200">
        <v>24.56</v>
      </c>
      <c r="G76" s="200">
        <v>18.399999999999999</v>
      </c>
      <c r="H76" s="200">
        <v>11.53</v>
      </c>
      <c r="I76" s="200">
        <v>5.65</v>
      </c>
      <c r="J76" s="200">
        <v>10.19</v>
      </c>
      <c r="K76" s="200">
        <v>6.89</v>
      </c>
      <c r="L76" s="200">
        <v>3.69</v>
      </c>
      <c r="M76" s="200">
        <v>2.21</v>
      </c>
      <c r="N76" s="200">
        <v>0</v>
      </c>
      <c r="O76" s="201" t="s">
        <v>1052</v>
      </c>
    </row>
    <row r="77" spans="1:15" x14ac:dyDescent="0.35">
      <c r="A77" s="115">
        <v>44422</v>
      </c>
      <c r="B77" s="28">
        <v>44416</v>
      </c>
      <c r="C77" s="200">
        <v>5.31</v>
      </c>
      <c r="D77" s="200">
        <v>6.12</v>
      </c>
      <c r="E77" s="200">
        <v>5.96</v>
      </c>
      <c r="F77" s="200">
        <v>20.3</v>
      </c>
      <c r="G77" s="200">
        <v>18.25</v>
      </c>
      <c r="H77" s="200">
        <v>14.19</v>
      </c>
      <c r="I77" s="200">
        <v>5.79</v>
      </c>
      <c r="J77" s="200">
        <v>11.59</v>
      </c>
      <c r="K77" s="200">
        <v>7.2</v>
      </c>
      <c r="L77" s="200">
        <v>3.03</v>
      </c>
      <c r="M77" s="200">
        <v>2.27</v>
      </c>
      <c r="N77" s="200">
        <v>0</v>
      </c>
      <c r="O77" s="201" t="s">
        <v>1052</v>
      </c>
    </row>
    <row r="78" spans="1:15" x14ac:dyDescent="0.35">
      <c r="C78" s="202"/>
      <c r="D78" s="202"/>
      <c r="E78" s="202"/>
      <c r="F78" s="202"/>
      <c r="G78" s="202"/>
      <c r="H78" s="202"/>
      <c r="I78" s="202"/>
      <c r="J78" s="202"/>
      <c r="K78" s="202"/>
      <c r="L78" s="202"/>
      <c r="M78" s="202"/>
      <c r="N78" s="202"/>
      <c r="O78" s="20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1650"/>
  <sheetViews>
    <sheetView zoomScale="80" zoomScaleNormal="80" workbookViewId="0">
      <pane ySplit="1" topLeftCell="A11626" activePane="bottomLeft" state="frozen"/>
      <selection activeCell="F21" sqref="F21:G34"/>
      <selection pane="bottomLeft" activeCell="A11651" sqref="A11651"/>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sheetData>
  <autoFilter ref="A1:Q11650"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4"/>
  <sheetViews>
    <sheetView zoomScale="80" zoomScaleNormal="80" workbookViewId="0">
      <pane ySplit="1" topLeftCell="A19" activePane="bottomLeft" state="frozen"/>
      <selection activeCell="F21" sqref="F21:G34"/>
      <selection pane="bottomLeft" activeCell="A36" sqref="A36"/>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44413</v>
      </c>
      <c r="E2" s="132">
        <v>44381</v>
      </c>
      <c r="F2" s="132">
        <v>44408</v>
      </c>
      <c r="G2" s="133">
        <v>2</v>
      </c>
      <c r="H2" s="133">
        <v>10</v>
      </c>
      <c r="I2" s="133">
        <v>20</v>
      </c>
      <c r="J2" s="133">
        <v>1</v>
      </c>
      <c r="K2" s="133">
        <v>0</v>
      </c>
      <c r="L2" s="133">
        <v>0</v>
      </c>
      <c r="M2" s="133">
        <v>3</v>
      </c>
      <c r="N2" s="133">
        <v>10</v>
      </c>
      <c r="O2" s="133">
        <v>20</v>
      </c>
    </row>
    <row r="3" spans="1:15" x14ac:dyDescent="0.35">
      <c r="A3" s="147" t="s">
        <v>3</v>
      </c>
      <c r="B3" s="147" t="s">
        <v>1028</v>
      </c>
      <c r="C3" s="121" t="s">
        <v>1005</v>
      </c>
      <c r="D3" s="122">
        <v>44413</v>
      </c>
      <c r="E3" s="132">
        <v>44381</v>
      </c>
      <c r="F3" s="132">
        <v>44408</v>
      </c>
      <c r="G3" s="133">
        <v>24</v>
      </c>
      <c r="H3" s="133">
        <v>83</v>
      </c>
      <c r="I3" s="133">
        <v>153</v>
      </c>
      <c r="J3" s="133">
        <v>8</v>
      </c>
      <c r="K3" s="133">
        <v>1</v>
      </c>
      <c r="L3" s="133">
        <v>18</v>
      </c>
      <c r="M3" s="133">
        <v>32</v>
      </c>
      <c r="N3" s="133">
        <v>84</v>
      </c>
      <c r="O3" s="133">
        <v>171</v>
      </c>
    </row>
    <row r="4" spans="1:15" x14ac:dyDescent="0.35">
      <c r="A4" s="147" t="s">
        <v>19</v>
      </c>
      <c r="B4" s="147" t="s">
        <v>1029</v>
      </c>
      <c r="C4" s="121" t="s">
        <v>1005</v>
      </c>
      <c r="D4" s="122">
        <v>44413</v>
      </c>
      <c r="E4" s="132">
        <v>44381</v>
      </c>
      <c r="F4" s="132">
        <v>44408</v>
      </c>
      <c r="G4" s="133">
        <v>2</v>
      </c>
      <c r="H4" s="133">
        <v>7</v>
      </c>
      <c r="I4" s="133">
        <v>5</v>
      </c>
      <c r="J4" s="133">
        <v>0</v>
      </c>
      <c r="K4" s="133">
        <v>0</v>
      </c>
      <c r="L4" s="133">
        <v>0</v>
      </c>
      <c r="M4" s="133">
        <v>2</v>
      </c>
      <c r="N4" s="133">
        <v>7</v>
      </c>
      <c r="O4" s="133">
        <v>5</v>
      </c>
    </row>
    <row r="5" spans="1:15" x14ac:dyDescent="0.35">
      <c r="A5" s="147" t="s">
        <v>4</v>
      </c>
      <c r="B5" s="147" t="s">
        <v>1030</v>
      </c>
      <c r="C5" s="121" t="s">
        <v>1005</v>
      </c>
      <c r="D5" s="122">
        <v>44413</v>
      </c>
      <c r="E5" s="132">
        <v>44381</v>
      </c>
      <c r="F5" s="132">
        <v>44408</v>
      </c>
      <c r="G5" s="133">
        <v>2</v>
      </c>
      <c r="H5" s="133">
        <v>6</v>
      </c>
      <c r="I5" s="133">
        <v>0</v>
      </c>
      <c r="J5" s="133">
        <v>1</v>
      </c>
      <c r="K5" s="133">
        <v>0</v>
      </c>
      <c r="L5" s="133">
        <v>0</v>
      </c>
      <c r="M5" s="133">
        <v>3</v>
      </c>
      <c r="N5" s="133">
        <v>6</v>
      </c>
      <c r="O5" s="133">
        <v>0</v>
      </c>
    </row>
    <row r="6" spans="1:15" x14ac:dyDescent="0.35">
      <c r="A6" s="147" t="s">
        <v>5</v>
      </c>
      <c r="B6" s="147" t="s">
        <v>1031</v>
      </c>
      <c r="C6" s="121" t="s">
        <v>1005</v>
      </c>
      <c r="D6" s="122">
        <v>44413</v>
      </c>
      <c r="E6" s="132">
        <v>44381</v>
      </c>
      <c r="F6" s="132">
        <v>44408</v>
      </c>
      <c r="G6" s="133">
        <v>5</v>
      </c>
      <c r="H6" s="133">
        <v>14</v>
      </c>
      <c r="I6" s="133">
        <v>2</v>
      </c>
      <c r="J6" s="133">
        <v>3</v>
      </c>
      <c r="K6" s="133">
        <v>19</v>
      </c>
      <c r="L6" s="133">
        <v>7</v>
      </c>
      <c r="M6" s="133">
        <v>8</v>
      </c>
      <c r="N6" s="133">
        <v>33</v>
      </c>
      <c r="O6" s="133">
        <v>9</v>
      </c>
    </row>
    <row r="7" spans="1:15" x14ac:dyDescent="0.35">
      <c r="A7" s="147" t="s">
        <v>6</v>
      </c>
      <c r="B7" s="147" t="s">
        <v>1032</v>
      </c>
      <c r="C7" s="121" t="s">
        <v>1006</v>
      </c>
      <c r="D7" s="122">
        <v>44413</v>
      </c>
      <c r="E7" s="132">
        <v>44381</v>
      </c>
      <c r="F7" s="132">
        <v>44408</v>
      </c>
      <c r="G7" s="133">
        <v>1303</v>
      </c>
      <c r="H7" s="133">
        <v>3181</v>
      </c>
      <c r="I7" s="134" t="s">
        <v>1000</v>
      </c>
      <c r="J7" s="133">
        <v>289</v>
      </c>
      <c r="K7" s="133">
        <v>56</v>
      </c>
      <c r="L7" s="134" t="s">
        <v>1000</v>
      </c>
      <c r="M7" s="133">
        <v>1592</v>
      </c>
      <c r="N7" s="133">
        <v>3237</v>
      </c>
      <c r="O7" s="134" t="s">
        <v>1000</v>
      </c>
    </row>
    <row r="8" spans="1:15" x14ac:dyDescent="0.35">
      <c r="A8" s="147" t="s">
        <v>7</v>
      </c>
      <c r="B8" s="147" t="s">
        <v>1033</v>
      </c>
      <c r="C8" s="121" t="s">
        <v>1005</v>
      </c>
      <c r="D8" s="122">
        <v>44413</v>
      </c>
      <c r="E8" s="132">
        <v>44381</v>
      </c>
      <c r="F8" s="132">
        <v>44408</v>
      </c>
      <c r="G8" s="133">
        <v>1</v>
      </c>
      <c r="H8" s="133">
        <v>2</v>
      </c>
      <c r="I8" s="133">
        <v>1</v>
      </c>
      <c r="J8" s="133">
        <v>6</v>
      </c>
      <c r="K8" s="133">
        <v>0</v>
      </c>
      <c r="L8" s="133">
        <v>2</v>
      </c>
      <c r="M8" s="133">
        <v>7</v>
      </c>
      <c r="N8" s="133">
        <v>2</v>
      </c>
      <c r="O8" s="133">
        <v>3</v>
      </c>
    </row>
    <row r="9" spans="1:15" x14ac:dyDescent="0.35">
      <c r="A9" s="147" t="s">
        <v>8</v>
      </c>
      <c r="B9" s="147" t="s">
        <v>1034</v>
      </c>
      <c r="C9" s="121" t="s">
        <v>1005</v>
      </c>
      <c r="D9" s="122">
        <v>44413</v>
      </c>
      <c r="E9" s="132">
        <v>44381</v>
      </c>
      <c r="F9" s="132">
        <v>44408</v>
      </c>
      <c r="G9" s="133">
        <v>4</v>
      </c>
      <c r="H9" s="133">
        <v>11</v>
      </c>
      <c r="I9" s="133">
        <v>5</v>
      </c>
      <c r="J9" s="133">
        <v>0</v>
      </c>
      <c r="K9" s="133">
        <v>0</v>
      </c>
      <c r="L9" s="133">
        <v>0</v>
      </c>
      <c r="M9" s="133">
        <v>4</v>
      </c>
      <c r="N9" s="133">
        <v>11</v>
      </c>
      <c r="O9" s="133">
        <v>5</v>
      </c>
    </row>
    <row r="10" spans="1:15" x14ac:dyDescent="0.35">
      <c r="A10" s="147" t="s">
        <v>9</v>
      </c>
      <c r="B10" s="147" t="s">
        <v>1035</v>
      </c>
      <c r="C10" s="121" t="s">
        <v>1007</v>
      </c>
      <c r="D10" s="122">
        <v>44413</v>
      </c>
      <c r="E10" s="132">
        <v>44381</v>
      </c>
      <c r="F10" s="132">
        <v>44408</v>
      </c>
      <c r="G10" s="133">
        <v>16</v>
      </c>
      <c r="H10" s="133">
        <v>123</v>
      </c>
      <c r="I10" s="134" t="s">
        <v>1000</v>
      </c>
      <c r="J10" s="133">
        <v>41</v>
      </c>
      <c r="K10" s="133">
        <v>47</v>
      </c>
      <c r="L10" s="134" t="s">
        <v>1000</v>
      </c>
      <c r="M10" s="133">
        <v>57</v>
      </c>
      <c r="N10" s="133">
        <v>170</v>
      </c>
      <c r="O10" s="134" t="s">
        <v>1000</v>
      </c>
    </row>
    <row r="11" spans="1:15" x14ac:dyDescent="0.35">
      <c r="A11" s="147" t="s">
        <v>20</v>
      </c>
      <c r="B11" s="147" t="s">
        <v>1036</v>
      </c>
      <c r="C11" s="121" t="s">
        <v>1005</v>
      </c>
      <c r="D11" s="122">
        <v>44413</v>
      </c>
      <c r="E11" s="132">
        <v>44381</v>
      </c>
      <c r="F11" s="132">
        <v>44408</v>
      </c>
      <c r="G11" s="133">
        <v>1</v>
      </c>
      <c r="H11" s="133">
        <v>2</v>
      </c>
      <c r="I11" s="133">
        <v>0</v>
      </c>
      <c r="J11" s="133">
        <v>0</v>
      </c>
      <c r="K11" s="133">
        <v>0</v>
      </c>
      <c r="L11" s="133">
        <v>0</v>
      </c>
      <c r="M11" s="133">
        <v>1</v>
      </c>
      <c r="N11" s="133">
        <v>2</v>
      </c>
      <c r="O11" s="133">
        <v>0</v>
      </c>
    </row>
    <row r="12" spans="1:15" x14ac:dyDescent="0.35">
      <c r="A12" s="147" t="s">
        <v>1001</v>
      </c>
      <c r="B12" s="147" t="s">
        <v>1037</v>
      </c>
      <c r="C12" s="121" t="s">
        <v>1005</v>
      </c>
      <c r="D12" s="122">
        <v>44413</v>
      </c>
      <c r="E12" s="132">
        <v>44381</v>
      </c>
      <c r="F12" s="132">
        <v>44408</v>
      </c>
      <c r="G12" s="133">
        <v>7</v>
      </c>
      <c r="H12" s="133">
        <v>24</v>
      </c>
      <c r="I12" s="133">
        <v>5</v>
      </c>
      <c r="J12" s="133">
        <v>0</v>
      </c>
      <c r="K12" s="133">
        <v>0</v>
      </c>
      <c r="L12" s="133">
        <v>0</v>
      </c>
      <c r="M12" s="133">
        <v>7</v>
      </c>
      <c r="N12" s="133">
        <v>24</v>
      </c>
      <c r="O12" s="133">
        <v>5</v>
      </c>
    </row>
    <row r="13" spans="1:15" x14ac:dyDescent="0.35">
      <c r="A13" s="147" t="s">
        <v>10</v>
      </c>
      <c r="B13" s="147" t="s">
        <v>1038</v>
      </c>
      <c r="C13" s="121" t="s">
        <v>1005</v>
      </c>
      <c r="D13" s="122">
        <v>44413</v>
      </c>
      <c r="E13" s="132">
        <v>44381</v>
      </c>
      <c r="F13" s="132">
        <v>44408</v>
      </c>
      <c r="G13" s="133">
        <v>2</v>
      </c>
      <c r="H13" s="133">
        <v>29</v>
      </c>
      <c r="I13" s="133">
        <v>1</v>
      </c>
      <c r="J13" s="133">
        <v>0</v>
      </c>
      <c r="K13" s="133">
        <v>0</v>
      </c>
      <c r="L13" s="133">
        <v>0</v>
      </c>
      <c r="M13" s="133">
        <v>2</v>
      </c>
      <c r="N13" s="133">
        <v>29</v>
      </c>
      <c r="O13" s="133">
        <v>1</v>
      </c>
    </row>
    <row r="14" spans="1:15" x14ac:dyDescent="0.35">
      <c r="A14" s="147" t="s">
        <v>11</v>
      </c>
      <c r="B14" s="147" t="s">
        <v>1039</v>
      </c>
      <c r="C14" s="121" t="s">
        <v>1005</v>
      </c>
      <c r="D14" s="122">
        <v>44413</v>
      </c>
      <c r="E14" s="132">
        <v>44381</v>
      </c>
      <c r="F14" s="132">
        <v>44408</v>
      </c>
      <c r="G14" s="133">
        <v>0</v>
      </c>
      <c r="H14" s="133">
        <v>0</v>
      </c>
      <c r="I14" s="133">
        <v>0</v>
      </c>
      <c r="J14" s="133">
        <v>0</v>
      </c>
      <c r="K14" s="133">
        <v>0</v>
      </c>
      <c r="L14" s="133">
        <v>0</v>
      </c>
      <c r="M14" s="133">
        <v>0</v>
      </c>
      <c r="N14" s="133">
        <v>0</v>
      </c>
      <c r="O14" s="133">
        <v>0</v>
      </c>
    </row>
    <row r="15" spans="1:15" x14ac:dyDescent="0.35">
      <c r="A15" s="147" t="s">
        <v>12</v>
      </c>
      <c r="B15" s="147" t="s">
        <v>1040</v>
      </c>
      <c r="C15" s="121" t="s">
        <v>1005</v>
      </c>
      <c r="D15" s="122">
        <v>44413</v>
      </c>
      <c r="E15" s="132">
        <v>44381</v>
      </c>
      <c r="F15" s="132">
        <v>44408</v>
      </c>
      <c r="G15" s="133">
        <v>2</v>
      </c>
      <c r="H15" s="133">
        <v>6</v>
      </c>
      <c r="I15" s="133">
        <v>0</v>
      </c>
      <c r="J15" s="133">
        <v>1</v>
      </c>
      <c r="K15" s="133">
        <v>0</v>
      </c>
      <c r="L15" s="133">
        <v>0</v>
      </c>
      <c r="M15" s="133">
        <v>3</v>
      </c>
      <c r="N15" s="133">
        <v>6</v>
      </c>
      <c r="O15" s="133">
        <v>0</v>
      </c>
    </row>
    <row r="16" spans="1:15" x14ac:dyDescent="0.35">
      <c r="A16" s="147" t="s">
        <v>13</v>
      </c>
      <c r="B16" s="147" t="s">
        <v>1041</v>
      </c>
      <c r="C16" s="121" t="s">
        <v>1005</v>
      </c>
      <c r="D16" s="122">
        <v>44413</v>
      </c>
      <c r="E16" s="132">
        <v>44381</v>
      </c>
      <c r="F16" s="132">
        <v>44408</v>
      </c>
      <c r="G16" s="133">
        <v>5</v>
      </c>
      <c r="H16" s="133">
        <v>17</v>
      </c>
      <c r="I16" s="133">
        <v>0</v>
      </c>
      <c r="J16" s="133">
        <v>3</v>
      </c>
      <c r="K16" s="133">
        <v>0</v>
      </c>
      <c r="L16" s="133">
        <v>0</v>
      </c>
      <c r="M16" s="133">
        <v>8</v>
      </c>
      <c r="N16" s="133">
        <v>17</v>
      </c>
      <c r="O16" s="133">
        <v>0</v>
      </c>
    </row>
    <row r="17" spans="1:15" x14ac:dyDescent="0.35">
      <c r="A17" s="147" t="s">
        <v>14</v>
      </c>
      <c r="B17" s="147" t="s">
        <v>1042</v>
      </c>
      <c r="C17" s="121" t="s">
        <v>1005</v>
      </c>
      <c r="D17" s="122">
        <v>44413</v>
      </c>
      <c r="E17" s="132">
        <v>44381</v>
      </c>
      <c r="F17" s="132">
        <v>44408</v>
      </c>
      <c r="G17" s="133">
        <v>1</v>
      </c>
      <c r="H17" s="133">
        <v>2</v>
      </c>
      <c r="I17" s="133">
        <v>0</v>
      </c>
      <c r="J17" s="133">
        <v>2</v>
      </c>
      <c r="K17" s="133">
        <v>6</v>
      </c>
      <c r="L17" s="133">
        <v>3</v>
      </c>
      <c r="M17" s="133">
        <v>3</v>
      </c>
      <c r="N17" s="133">
        <v>8</v>
      </c>
      <c r="O17" s="133">
        <v>3</v>
      </c>
    </row>
    <row r="18" spans="1:15" x14ac:dyDescent="0.35">
      <c r="A18" s="147" t="s">
        <v>15</v>
      </c>
      <c r="B18" s="147" t="s">
        <v>1043</v>
      </c>
      <c r="C18" s="121" t="s">
        <v>1005</v>
      </c>
      <c r="D18" s="122">
        <v>44413</v>
      </c>
      <c r="E18" s="132">
        <v>44381</v>
      </c>
      <c r="F18" s="132">
        <v>44408</v>
      </c>
      <c r="G18" s="133">
        <v>2</v>
      </c>
      <c r="H18" s="133">
        <v>39</v>
      </c>
      <c r="I18" s="133">
        <v>1</v>
      </c>
      <c r="J18" s="133">
        <v>0</v>
      </c>
      <c r="K18" s="133">
        <v>0</v>
      </c>
      <c r="L18" s="133">
        <v>0</v>
      </c>
      <c r="M18" s="133">
        <v>2</v>
      </c>
      <c r="N18" s="133">
        <v>39</v>
      </c>
      <c r="O18" s="133">
        <v>1</v>
      </c>
    </row>
    <row r="19" spans="1:15" x14ac:dyDescent="0.35">
      <c r="A19" s="147" t="s">
        <v>21</v>
      </c>
      <c r="B19" s="147" t="s">
        <v>1044</v>
      </c>
      <c r="C19" s="121" t="s">
        <v>1005</v>
      </c>
      <c r="D19" s="122">
        <v>44413</v>
      </c>
      <c r="E19" s="132">
        <v>44381</v>
      </c>
      <c r="F19" s="132">
        <v>44408</v>
      </c>
      <c r="G19" s="133">
        <v>43</v>
      </c>
      <c r="H19" s="133">
        <v>532</v>
      </c>
      <c r="I19" s="133">
        <v>10</v>
      </c>
      <c r="J19" s="133">
        <v>3</v>
      </c>
      <c r="K19" s="133">
        <v>3</v>
      </c>
      <c r="L19" s="133">
        <v>1</v>
      </c>
      <c r="M19" s="133">
        <v>46</v>
      </c>
      <c r="N19" s="133">
        <v>535</v>
      </c>
      <c r="O19" s="133">
        <v>11</v>
      </c>
    </row>
    <row r="20" spans="1:15" x14ac:dyDescent="0.35">
      <c r="A20" s="147" t="s">
        <v>22</v>
      </c>
      <c r="B20" s="147" t="s">
        <v>1045</v>
      </c>
      <c r="C20" s="121" t="s">
        <v>1005</v>
      </c>
      <c r="D20" s="122">
        <v>44413</v>
      </c>
      <c r="E20" s="132">
        <v>44381</v>
      </c>
      <c r="F20" s="132">
        <v>44408</v>
      </c>
      <c r="G20" s="133">
        <v>4</v>
      </c>
      <c r="H20" s="133">
        <v>11</v>
      </c>
      <c r="I20" s="133">
        <v>0</v>
      </c>
      <c r="J20" s="133">
        <v>0</v>
      </c>
      <c r="K20" s="133">
        <v>0</v>
      </c>
      <c r="L20" s="133">
        <v>0</v>
      </c>
      <c r="M20" s="133">
        <v>4</v>
      </c>
      <c r="N20" s="133">
        <v>11</v>
      </c>
      <c r="O20" s="133">
        <v>0</v>
      </c>
    </row>
    <row r="21" spans="1:15" x14ac:dyDescent="0.35">
      <c r="A21" s="147" t="s">
        <v>16</v>
      </c>
      <c r="B21" s="147" t="s">
        <v>1046</v>
      </c>
      <c r="C21" s="121" t="s">
        <v>1005</v>
      </c>
      <c r="D21" s="122">
        <v>44413</v>
      </c>
      <c r="E21" s="132">
        <v>44381</v>
      </c>
      <c r="F21" s="132">
        <v>44408</v>
      </c>
      <c r="G21" s="133">
        <v>2</v>
      </c>
      <c r="H21" s="133">
        <v>11</v>
      </c>
      <c r="I21" s="133">
        <v>0</v>
      </c>
      <c r="J21" s="133">
        <v>2</v>
      </c>
      <c r="K21" s="133">
        <v>0</v>
      </c>
      <c r="L21" s="133">
        <v>0</v>
      </c>
      <c r="M21" s="133">
        <v>4</v>
      </c>
      <c r="N21" s="133">
        <v>11</v>
      </c>
      <c r="O21" s="133">
        <v>0</v>
      </c>
    </row>
    <row r="22" spans="1:15" x14ac:dyDescent="0.35">
      <c r="A22" s="147" t="s">
        <v>17</v>
      </c>
      <c r="B22" s="147" t="s">
        <v>1047</v>
      </c>
      <c r="C22" s="121" t="s">
        <v>1005</v>
      </c>
      <c r="D22" s="122">
        <v>44413</v>
      </c>
      <c r="E22" s="132">
        <v>44381</v>
      </c>
      <c r="F22" s="132">
        <v>44408</v>
      </c>
      <c r="G22" s="133">
        <v>1</v>
      </c>
      <c r="H22" s="133">
        <v>3</v>
      </c>
      <c r="I22" s="133">
        <v>0</v>
      </c>
      <c r="J22" s="133">
        <v>0</v>
      </c>
      <c r="K22" s="133">
        <v>0</v>
      </c>
      <c r="L22" s="133">
        <v>0</v>
      </c>
      <c r="M22" s="133">
        <v>1</v>
      </c>
      <c r="N22" s="133">
        <v>3</v>
      </c>
      <c r="O22" s="133">
        <v>0</v>
      </c>
    </row>
    <row r="23" spans="1:15" x14ac:dyDescent="0.35">
      <c r="A23" s="147" t="s">
        <v>18</v>
      </c>
      <c r="B23" s="147" t="s">
        <v>1048</v>
      </c>
      <c r="C23" s="121" t="s">
        <v>1005</v>
      </c>
      <c r="D23" s="122">
        <v>44413</v>
      </c>
      <c r="E23" s="132">
        <v>44381</v>
      </c>
      <c r="F23" s="132">
        <v>44408</v>
      </c>
      <c r="G23" s="133">
        <v>22</v>
      </c>
      <c r="H23" s="133">
        <v>192</v>
      </c>
      <c r="I23" s="133">
        <v>38</v>
      </c>
      <c r="J23" s="133">
        <v>12</v>
      </c>
      <c r="K23" s="133">
        <v>2</v>
      </c>
      <c r="L23" s="133">
        <v>0</v>
      </c>
      <c r="M23" s="133">
        <v>34</v>
      </c>
      <c r="N23" s="133">
        <v>194</v>
      </c>
      <c r="O23" s="133">
        <v>38</v>
      </c>
    </row>
    <row r="24" spans="1:15" s="77" customFormat="1" x14ac:dyDescent="0.35">
      <c r="A24" s="147" t="s">
        <v>23</v>
      </c>
      <c r="B24" s="147" t="s">
        <v>1049</v>
      </c>
      <c r="C24" s="121" t="s">
        <v>1005</v>
      </c>
      <c r="D24" s="122">
        <v>44413</v>
      </c>
      <c r="E24" s="132">
        <v>44381</v>
      </c>
      <c r="F24" s="132">
        <v>44408</v>
      </c>
      <c r="G24" s="133">
        <v>4</v>
      </c>
      <c r="H24" s="133">
        <v>50</v>
      </c>
      <c r="I24" s="133">
        <v>3</v>
      </c>
      <c r="J24" s="133">
        <v>0</v>
      </c>
      <c r="K24" s="133">
        <v>0</v>
      </c>
      <c r="L24" s="133">
        <v>0</v>
      </c>
      <c r="M24" s="133">
        <v>4</v>
      </c>
      <c r="N24" s="133">
        <v>50</v>
      </c>
      <c r="O24" s="133">
        <v>3</v>
      </c>
    </row>
    <row r="25" spans="1:15" x14ac:dyDescent="0.35">
      <c r="A25" s="147" t="s">
        <v>36</v>
      </c>
      <c r="B25" s="147" t="s">
        <v>1050</v>
      </c>
      <c r="C25" s="123"/>
      <c r="D25" s="122">
        <v>44413</v>
      </c>
      <c r="E25" s="132">
        <v>44381</v>
      </c>
      <c r="F25" s="132">
        <v>44408</v>
      </c>
      <c r="G25" s="133">
        <v>1455</v>
      </c>
      <c r="H25" s="133">
        <v>4355</v>
      </c>
      <c r="I25" s="133">
        <v>244</v>
      </c>
      <c r="J25" s="133">
        <v>372</v>
      </c>
      <c r="K25" s="133">
        <v>134</v>
      </c>
      <c r="L25" s="133">
        <v>31</v>
      </c>
      <c r="M25" s="133">
        <v>1827</v>
      </c>
      <c r="N25" s="133">
        <v>4489</v>
      </c>
      <c r="O25" s="133">
        <v>275</v>
      </c>
    </row>
    <row r="26" spans="1:15" x14ac:dyDescent="0.35">
      <c r="A26" s="147" t="s">
        <v>1002</v>
      </c>
      <c r="B26" s="147" t="s">
        <v>1051</v>
      </c>
      <c r="C26" s="121"/>
      <c r="D26" s="122">
        <v>44413</v>
      </c>
      <c r="E26" s="132">
        <v>44381</v>
      </c>
      <c r="F26" s="132">
        <v>44408</v>
      </c>
      <c r="G26" s="131" t="s">
        <v>1054</v>
      </c>
      <c r="H26" s="131" t="s">
        <v>1054</v>
      </c>
      <c r="I26" s="131" t="s">
        <v>1054</v>
      </c>
      <c r="J26" s="131" t="s">
        <v>1054</v>
      </c>
      <c r="K26" s="131" t="s">
        <v>1054</v>
      </c>
      <c r="L26" s="131" t="s">
        <v>1054</v>
      </c>
      <c r="M26" s="133">
        <v>117721</v>
      </c>
      <c r="N26" s="133">
        <v>368340</v>
      </c>
      <c r="O26" s="120"/>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4"/>
      <c r="B340" s="184"/>
      <c r="C340" s="184"/>
      <c r="D340" s="185"/>
    </row>
    <row r="341" spans="1:4" x14ac:dyDescent="0.35">
      <c r="A341" s="184"/>
      <c r="B341" s="184"/>
      <c r="C341" s="184"/>
      <c r="D341" s="185"/>
    </row>
    <row r="342" spans="1:4" x14ac:dyDescent="0.35">
      <c r="A342" s="184"/>
      <c r="B342" s="184"/>
      <c r="C342" s="184"/>
      <c r="D342" s="185"/>
    </row>
    <row r="343" spans="1:4" x14ac:dyDescent="0.35">
      <c r="A343" s="184"/>
      <c r="B343" s="184"/>
      <c r="C343" s="184"/>
      <c r="D343" s="185"/>
    </row>
    <row r="344" spans="1:4" x14ac:dyDescent="0.35">
      <c r="A344" s="184"/>
      <c r="B344" s="184"/>
      <c r="C344" s="184"/>
      <c r="D344" s="185"/>
    </row>
    <row r="345" spans="1:4" x14ac:dyDescent="0.35">
      <c r="A345" s="184"/>
      <c r="B345" s="184"/>
      <c r="C345" s="184"/>
      <c r="D345" s="185"/>
    </row>
    <row r="346" spans="1:4" x14ac:dyDescent="0.35">
      <c r="A346" s="184"/>
      <c r="B346" s="184"/>
      <c r="C346" s="184"/>
      <c r="D346" s="185"/>
    </row>
    <row r="347" spans="1:4" x14ac:dyDescent="0.35">
      <c r="A347" s="184"/>
      <c r="B347" s="184"/>
      <c r="C347" s="184"/>
      <c r="D347" s="185"/>
    </row>
    <row r="348" spans="1:4" x14ac:dyDescent="0.35">
      <c r="A348" s="184"/>
      <c r="B348" s="184"/>
      <c r="C348" s="184"/>
      <c r="D348" s="185"/>
    </row>
    <row r="349" spans="1:4" x14ac:dyDescent="0.35">
      <c r="A349" s="184"/>
      <c r="B349" s="184"/>
      <c r="C349" s="184"/>
      <c r="D349" s="185"/>
    </row>
    <row r="350" spans="1:4" x14ac:dyDescent="0.35">
      <c r="A350" s="184"/>
      <c r="B350" s="184"/>
      <c r="C350" s="184"/>
      <c r="D350" s="185"/>
    </row>
    <row r="351" spans="1:4" x14ac:dyDescent="0.35">
      <c r="A351" s="184"/>
      <c r="B351" s="184"/>
      <c r="C351" s="184"/>
      <c r="D351" s="185"/>
    </row>
    <row r="352" spans="1:4" x14ac:dyDescent="0.35">
      <c r="A352" s="184"/>
      <c r="B352" s="184"/>
      <c r="C352" s="184"/>
      <c r="D352" s="185"/>
    </row>
    <row r="353" spans="1:4" x14ac:dyDescent="0.35">
      <c r="A353" s="184"/>
      <c r="B353" s="184"/>
      <c r="C353" s="184"/>
      <c r="D353" s="185"/>
    </row>
    <row r="354" spans="1:4" x14ac:dyDescent="0.35">
      <c r="A354" s="184"/>
      <c r="B354" s="184"/>
      <c r="C354" s="184"/>
      <c r="D354" s="185"/>
    </row>
    <row r="355" spans="1:4" x14ac:dyDescent="0.35">
      <c r="A355" s="184"/>
      <c r="B355" s="184"/>
      <c r="C355" s="184"/>
      <c r="D355" s="185"/>
    </row>
    <row r="356" spans="1:4" x14ac:dyDescent="0.35">
      <c r="A356" s="184"/>
      <c r="B356" s="184"/>
      <c r="C356" s="184"/>
      <c r="D356" s="185"/>
    </row>
    <row r="357" spans="1:4" x14ac:dyDescent="0.35">
      <c r="A357" s="184"/>
      <c r="B357" s="184"/>
      <c r="C357" s="184"/>
      <c r="D357" s="185"/>
    </row>
    <row r="358" spans="1:4" x14ac:dyDescent="0.35">
      <c r="A358" s="184"/>
      <c r="B358" s="184"/>
      <c r="C358" s="184"/>
      <c r="D358" s="185"/>
    </row>
    <row r="359" spans="1:4" x14ac:dyDescent="0.35">
      <c r="A359" s="184"/>
      <c r="B359" s="184"/>
      <c r="C359" s="184"/>
      <c r="D359" s="185"/>
    </row>
    <row r="360" spans="1:4" x14ac:dyDescent="0.35">
      <c r="A360" s="184"/>
      <c r="B360" s="184"/>
      <c r="C360" s="184"/>
      <c r="D360" s="185"/>
    </row>
    <row r="361" spans="1:4" x14ac:dyDescent="0.35">
      <c r="A361" s="184"/>
      <c r="B361" s="184"/>
      <c r="C361" s="184"/>
      <c r="D361" s="185"/>
    </row>
    <row r="362" spans="1:4" x14ac:dyDescent="0.35">
      <c r="A362" s="184"/>
      <c r="B362" s="184"/>
      <c r="C362" s="184"/>
      <c r="D362" s="185"/>
    </row>
    <row r="363" spans="1:4" x14ac:dyDescent="0.35">
      <c r="A363" s="184"/>
      <c r="B363" s="184"/>
      <c r="C363" s="184"/>
      <c r="D363" s="185"/>
    </row>
    <row r="364" spans="1:4" x14ac:dyDescent="0.35">
      <c r="A364" s="184"/>
      <c r="B364" s="184"/>
      <c r="C364" s="184"/>
      <c r="D364" s="185"/>
    </row>
    <row r="365" spans="1:4" x14ac:dyDescent="0.35">
      <c r="A365" s="184"/>
      <c r="B365" s="184"/>
      <c r="C365" s="184"/>
      <c r="D365" s="185"/>
    </row>
    <row r="366" spans="1:4" x14ac:dyDescent="0.35">
      <c r="A366" s="184"/>
      <c r="B366" s="184"/>
      <c r="C366" s="184"/>
      <c r="D366" s="185"/>
    </row>
    <row r="367" spans="1:4" x14ac:dyDescent="0.35">
      <c r="A367" s="184"/>
      <c r="B367" s="184"/>
      <c r="C367" s="184"/>
      <c r="D367" s="185"/>
    </row>
    <row r="368" spans="1:4" x14ac:dyDescent="0.35">
      <c r="A368" s="184"/>
      <c r="B368" s="184"/>
      <c r="C368" s="184"/>
      <c r="D368" s="185"/>
    </row>
    <row r="369" spans="1:4" x14ac:dyDescent="0.35">
      <c r="A369" s="184"/>
      <c r="B369" s="184"/>
      <c r="C369" s="184"/>
      <c r="D369" s="185"/>
    </row>
    <row r="370" spans="1:4" x14ac:dyDescent="0.35">
      <c r="A370" s="184"/>
      <c r="B370" s="184"/>
      <c r="C370" s="184"/>
      <c r="D370" s="185"/>
    </row>
    <row r="371" spans="1:4" x14ac:dyDescent="0.35">
      <c r="A371" s="184"/>
      <c r="B371" s="184"/>
      <c r="C371" s="184"/>
      <c r="D371" s="185"/>
    </row>
    <row r="372" spans="1:4" x14ac:dyDescent="0.35">
      <c r="A372" s="184"/>
      <c r="B372" s="184"/>
      <c r="C372" s="184"/>
      <c r="D372" s="185"/>
    </row>
    <row r="373" spans="1:4" x14ac:dyDescent="0.35">
      <c r="A373" s="184"/>
      <c r="B373" s="184"/>
      <c r="C373" s="184"/>
      <c r="D373" s="185"/>
    </row>
    <row r="374" spans="1:4" x14ac:dyDescent="0.35">
      <c r="A374" s="184"/>
      <c r="B374" s="184"/>
      <c r="C374" s="184"/>
      <c r="D374" s="185"/>
    </row>
    <row r="375" spans="1:4" x14ac:dyDescent="0.35">
      <c r="A375" s="184"/>
      <c r="B375" s="184"/>
      <c r="C375" s="184"/>
      <c r="D375" s="185"/>
    </row>
    <row r="376" spans="1:4" x14ac:dyDescent="0.35">
      <c r="A376" s="184"/>
      <c r="B376" s="184"/>
      <c r="C376" s="184"/>
      <c r="D376" s="185"/>
    </row>
    <row r="377" spans="1:4" x14ac:dyDescent="0.35">
      <c r="A377" s="184"/>
      <c r="B377" s="184"/>
      <c r="C377" s="184"/>
      <c r="D377" s="185"/>
    </row>
    <row r="378" spans="1:4" x14ac:dyDescent="0.35">
      <c r="A378" s="184"/>
      <c r="B378" s="184"/>
      <c r="C378" s="184"/>
      <c r="D378" s="185"/>
    </row>
    <row r="379" spans="1:4" x14ac:dyDescent="0.35">
      <c r="A379" s="184"/>
      <c r="B379" s="184"/>
      <c r="C379" s="184"/>
      <c r="D379" s="185"/>
    </row>
    <row r="380" spans="1:4" x14ac:dyDescent="0.35">
      <c r="A380" s="184"/>
      <c r="B380" s="184"/>
      <c r="C380" s="184"/>
      <c r="D380" s="185"/>
    </row>
    <row r="381" spans="1:4" x14ac:dyDescent="0.35">
      <c r="A381" s="184"/>
      <c r="B381" s="184"/>
      <c r="C381" s="184"/>
      <c r="D381" s="185"/>
    </row>
    <row r="382" spans="1:4" x14ac:dyDescent="0.35">
      <c r="A382" s="184"/>
      <c r="B382" s="184"/>
      <c r="C382" s="184"/>
      <c r="D382" s="185"/>
    </row>
    <row r="383" spans="1:4" x14ac:dyDescent="0.35">
      <c r="A383" s="184"/>
      <c r="B383" s="184"/>
      <c r="C383" s="184"/>
      <c r="D383" s="185"/>
    </row>
    <row r="384" spans="1:4" x14ac:dyDescent="0.35">
      <c r="A384" s="184"/>
      <c r="B384" s="184"/>
      <c r="C384" s="184"/>
      <c r="D384" s="185"/>
    </row>
    <row r="385" spans="1:4" x14ac:dyDescent="0.35">
      <c r="A385" s="184"/>
      <c r="B385" s="184"/>
      <c r="C385" s="184"/>
      <c r="D385" s="185"/>
    </row>
    <row r="386" spans="1:4" x14ac:dyDescent="0.35">
      <c r="A386" s="184"/>
      <c r="B386" s="184"/>
      <c r="C386" s="184"/>
      <c r="D386" s="185"/>
    </row>
    <row r="387" spans="1:4" x14ac:dyDescent="0.35">
      <c r="A387" s="184"/>
      <c r="B387" s="184"/>
      <c r="C387" s="184"/>
      <c r="D387" s="185"/>
    </row>
    <row r="388" spans="1:4" x14ac:dyDescent="0.35">
      <c r="A388" s="184"/>
      <c r="B388" s="184"/>
      <c r="C388" s="184"/>
      <c r="D388" s="185"/>
    </row>
    <row r="389" spans="1:4" x14ac:dyDescent="0.35">
      <c r="A389" s="184"/>
      <c r="B389" s="184"/>
      <c r="C389" s="184"/>
      <c r="D389" s="185"/>
    </row>
    <row r="390" spans="1:4" x14ac:dyDescent="0.35">
      <c r="A390" s="184"/>
      <c r="B390" s="184"/>
      <c r="C390" s="184"/>
      <c r="D390" s="185"/>
    </row>
    <row r="391" spans="1:4" x14ac:dyDescent="0.35">
      <c r="A391" s="184"/>
      <c r="B391" s="184"/>
      <c r="C391" s="184"/>
      <c r="D391" s="185"/>
    </row>
    <row r="392" spans="1:4" x14ac:dyDescent="0.35">
      <c r="A392" s="184"/>
      <c r="B392" s="184"/>
      <c r="C392" s="184"/>
      <c r="D392" s="185"/>
    </row>
    <row r="393" spans="1:4" x14ac:dyDescent="0.35">
      <c r="A393" s="184"/>
      <c r="B393" s="184"/>
      <c r="C393" s="184"/>
      <c r="D393" s="185"/>
    </row>
    <row r="394" spans="1:4" x14ac:dyDescent="0.35">
      <c r="A394" s="184"/>
      <c r="B394" s="184"/>
      <c r="C394" s="184"/>
      <c r="D394" s="185"/>
    </row>
    <row r="395" spans="1:4" x14ac:dyDescent="0.35">
      <c r="A395" s="184"/>
      <c r="B395" s="184"/>
      <c r="C395" s="184"/>
      <c r="D395" s="185"/>
    </row>
    <row r="396" spans="1:4" x14ac:dyDescent="0.35">
      <c r="A396" s="184"/>
      <c r="B396" s="184"/>
      <c r="C396" s="184"/>
      <c r="D396" s="185"/>
    </row>
    <row r="397" spans="1:4" x14ac:dyDescent="0.35">
      <c r="A397" s="184"/>
      <c r="B397" s="184"/>
      <c r="C397" s="184"/>
      <c r="D397" s="185"/>
    </row>
    <row r="398" spans="1:4" x14ac:dyDescent="0.35">
      <c r="A398" s="184"/>
      <c r="B398" s="184"/>
      <c r="C398" s="184"/>
      <c r="D398" s="185"/>
    </row>
    <row r="399" spans="1:4" x14ac:dyDescent="0.35">
      <c r="A399" s="184"/>
      <c r="B399" s="184"/>
      <c r="C399" s="184"/>
      <c r="D399" s="185"/>
    </row>
    <row r="400" spans="1:4" x14ac:dyDescent="0.35">
      <c r="A400" s="184"/>
      <c r="B400" s="184"/>
      <c r="C400" s="184"/>
      <c r="D400" s="185"/>
    </row>
    <row r="401" spans="1:4" x14ac:dyDescent="0.35">
      <c r="A401" s="184"/>
      <c r="B401" s="184"/>
      <c r="C401" s="184"/>
      <c r="D401" s="185"/>
    </row>
    <row r="402" spans="1:4" x14ac:dyDescent="0.35">
      <c r="A402" s="184"/>
      <c r="B402" s="184"/>
      <c r="C402" s="184"/>
      <c r="D402" s="185"/>
    </row>
    <row r="403" spans="1:4" x14ac:dyDescent="0.35">
      <c r="A403" s="184"/>
      <c r="B403" s="184"/>
      <c r="C403" s="184"/>
      <c r="D403" s="185"/>
    </row>
    <row r="404" spans="1:4" x14ac:dyDescent="0.35">
      <c r="A404" s="184"/>
      <c r="B404" s="184"/>
      <c r="C404" s="184"/>
      <c r="D404" s="185"/>
    </row>
    <row r="405" spans="1:4" x14ac:dyDescent="0.35">
      <c r="A405" s="184"/>
      <c r="B405" s="184"/>
      <c r="C405" s="184"/>
      <c r="D405" s="185"/>
    </row>
    <row r="406" spans="1:4" x14ac:dyDescent="0.35">
      <c r="A406" s="184"/>
      <c r="B406" s="184"/>
      <c r="C406" s="184"/>
      <c r="D406" s="185"/>
    </row>
    <row r="407" spans="1:4" x14ac:dyDescent="0.35">
      <c r="A407" s="184"/>
      <c r="B407" s="184"/>
      <c r="C407" s="184"/>
      <c r="D407" s="185"/>
    </row>
    <row r="408" spans="1:4" x14ac:dyDescent="0.35">
      <c r="A408" s="184"/>
      <c r="B408" s="184"/>
      <c r="C408" s="184"/>
      <c r="D408" s="185"/>
    </row>
    <row r="409" spans="1:4" x14ac:dyDescent="0.35">
      <c r="A409" s="184"/>
      <c r="B409" s="184"/>
      <c r="C409" s="184"/>
      <c r="D409" s="185"/>
    </row>
    <row r="410" spans="1:4" x14ac:dyDescent="0.35">
      <c r="A410" s="184"/>
      <c r="B410" s="184"/>
      <c r="C410" s="184"/>
      <c r="D410" s="185"/>
    </row>
    <row r="411" spans="1:4" x14ac:dyDescent="0.35">
      <c r="A411" s="184"/>
      <c r="B411" s="184"/>
      <c r="C411" s="184"/>
      <c r="D411" s="185"/>
    </row>
    <row r="412" spans="1:4" x14ac:dyDescent="0.35">
      <c r="A412" s="184"/>
      <c r="B412" s="184"/>
      <c r="C412" s="184"/>
      <c r="D412" s="185"/>
    </row>
    <row r="413" spans="1:4" x14ac:dyDescent="0.35">
      <c r="A413" s="184"/>
      <c r="B413" s="184"/>
      <c r="C413" s="184"/>
      <c r="D413" s="185"/>
    </row>
    <row r="414" spans="1:4" x14ac:dyDescent="0.35">
      <c r="A414" s="184"/>
      <c r="B414" s="184"/>
      <c r="C414" s="184"/>
      <c r="D414" s="185"/>
    </row>
    <row r="415" spans="1:4" x14ac:dyDescent="0.35">
      <c r="A415" s="184"/>
      <c r="B415" s="184"/>
      <c r="C415" s="184"/>
      <c r="D415" s="185"/>
    </row>
    <row r="416" spans="1:4" x14ac:dyDescent="0.35">
      <c r="A416" s="184"/>
      <c r="B416" s="184"/>
      <c r="C416" s="184"/>
      <c r="D416" s="185"/>
    </row>
    <row r="417" spans="1:4" x14ac:dyDescent="0.35">
      <c r="A417" s="184"/>
      <c r="B417" s="184"/>
      <c r="C417" s="184"/>
      <c r="D417" s="185"/>
    </row>
    <row r="418" spans="1:4" x14ac:dyDescent="0.35">
      <c r="A418" s="184"/>
      <c r="B418" s="184"/>
      <c r="C418" s="184"/>
      <c r="D418" s="185"/>
    </row>
    <row r="419" spans="1:4" x14ac:dyDescent="0.35">
      <c r="A419" s="184"/>
      <c r="B419" s="184"/>
      <c r="C419" s="184"/>
      <c r="D419" s="185"/>
    </row>
    <row r="420" spans="1:4" x14ac:dyDescent="0.35">
      <c r="A420" s="184"/>
      <c r="B420" s="184"/>
      <c r="C420" s="184"/>
      <c r="D420" s="185"/>
    </row>
    <row r="421" spans="1:4" x14ac:dyDescent="0.35">
      <c r="A421" s="184"/>
      <c r="B421" s="184"/>
      <c r="C421" s="184"/>
      <c r="D421" s="185"/>
    </row>
    <row r="422" spans="1:4" x14ac:dyDescent="0.35">
      <c r="A422" s="184"/>
      <c r="B422" s="184"/>
      <c r="C422" s="184"/>
      <c r="D422" s="185"/>
    </row>
    <row r="423" spans="1:4" x14ac:dyDescent="0.35">
      <c r="A423" s="184"/>
      <c r="B423" s="184"/>
      <c r="C423" s="184"/>
      <c r="D423" s="185"/>
    </row>
    <row r="424" spans="1:4" x14ac:dyDescent="0.35">
      <c r="A424" s="184"/>
      <c r="B424" s="184"/>
      <c r="C424" s="184"/>
      <c r="D424" s="185"/>
    </row>
    <row r="425" spans="1:4" x14ac:dyDescent="0.35">
      <c r="A425" s="184"/>
      <c r="B425" s="184"/>
      <c r="C425" s="184"/>
      <c r="D425" s="185"/>
    </row>
    <row r="426" spans="1:4" x14ac:dyDescent="0.35">
      <c r="A426" s="184"/>
      <c r="B426" s="184"/>
      <c r="C426" s="184"/>
      <c r="D426" s="185"/>
    </row>
    <row r="427" spans="1:4" x14ac:dyDescent="0.35">
      <c r="A427" s="184"/>
      <c r="B427" s="184"/>
      <c r="C427" s="184"/>
      <c r="D427" s="185"/>
    </row>
    <row r="428" spans="1:4" x14ac:dyDescent="0.35">
      <c r="A428" s="184"/>
      <c r="B428" s="184"/>
      <c r="C428" s="184"/>
      <c r="D428" s="185"/>
    </row>
    <row r="429" spans="1:4" x14ac:dyDescent="0.35">
      <c r="A429" s="184"/>
      <c r="B429" s="184"/>
      <c r="C429" s="184"/>
      <c r="D429" s="185"/>
    </row>
    <row r="430" spans="1:4" x14ac:dyDescent="0.35">
      <c r="A430" s="184"/>
      <c r="B430" s="184"/>
      <c r="C430" s="184"/>
      <c r="D430" s="185"/>
    </row>
    <row r="431" spans="1:4" x14ac:dyDescent="0.35">
      <c r="A431" s="184"/>
      <c r="B431" s="184"/>
      <c r="C431" s="184"/>
      <c r="D431" s="185"/>
    </row>
    <row r="432" spans="1:4" x14ac:dyDescent="0.35">
      <c r="A432" s="184"/>
      <c r="B432" s="184"/>
      <c r="C432" s="184"/>
      <c r="D432" s="185"/>
    </row>
    <row r="433" spans="1:4" x14ac:dyDescent="0.35">
      <c r="A433" s="184"/>
      <c r="B433" s="184"/>
      <c r="C433" s="184"/>
      <c r="D433" s="185"/>
    </row>
    <row r="434" spans="1:4" x14ac:dyDescent="0.35">
      <c r="A434" s="184"/>
      <c r="B434" s="184"/>
      <c r="C434" s="184"/>
      <c r="D434" s="185"/>
    </row>
    <row r="435" spans="1:4" x14ac:dyDescent="0.35">
      <c r="A435" s="184"/>
      <c r="B435" s="184"/>
      <c r="C435" s="184"/>
      <c r="D435" s="185"/>
    </row>
    <row r="436" spans="1:4" x14ac:dyDescent="0.35">
      <c r="A436" s="184"/>
      <c r="B436" s="184"/>
      <c r="C436" s="184"/>
      <c r="D436" s="185"/>
    </row>
    <row r="437" spans="1:4" x14ac:dyDescent="0.35">
      <c r="A437" s="184"/>
      <c r="B437" s="184"/>
      <c r="C437" s="184"/>
      <c r="D437" s="185"/>
    </row>
    <row r="438" spans="1:4" x14ac:dyDescent="0.35">
      <c r="A438" s="184"/>
      <c r="B438" s="184"/>
      <c r="C438" s="184"/>
      <c r="D438" s="185"/>
    </row>
    <row r="439" spans="1:4" x14ac:dyDescent="0.35">
      <c r="A439" s="184"/>
      <c r="B439" s="184"/>
      <c r="C439" s="184"/>
      <c r="D439" s="185"/>
    </row>
    <row r="440" spans="1:4" x14ac:dyDescent="0.35">
      <c r="A440" s="184"/>
      <c r="B440" s="184"/>
      <c r="C440" s="184"/>
      <c r="D440" s="185"/>
    </row>
    <row r="441" spans="1:4" x14ac:dyDescent="0.35">
      <c r="A441" s="184"/>
      <c r="B441" s="184"/>
      <c r="C441" s="184"/>
      <c r="D441" s="185"/>
    </row>
    <row r="442" spans="1:4" x14ac:dyDescent="0.35">
      <c r="A442" s="184"/>
      <c r="B442" s="184"/>
      <c r="C442" s="184"/>
      <c r="D442" s="185"/>
    </row>
    <row r="443" spans="1:4" x14ac:dyDescent="0.35">
      <c r="A443" s="184"/>
      <c r="B443" s="184"/>
      <c r="C443" s="184"/>
      <c r="D443" s="185"/>
    </row>
    <row r="444" spans="1:4" x14ac:dyDescent="0.35">
      <c r="A444" s="184"/>
      <c r="B444" s="184"/>
      <c r="C444" s="184"/>
      <c r="D444" s="185"/>
    </row>
    <row r="445" spans="1:4" x14ac:dyDescent="0.35">
      <c r="A445" s="184"/>
      <c r="B445" s="184"/>
      <c r="C445" s="184"/>
      <c r="D445" s="185"/>
    </row>
    <row r="446" spans="1:4" x14ac:dyDescent="0.35">
      <c r="A446" s="184"/>
      <c r="B446" s="184"/>
      <c r="C446" s="184"/>
      <c r="D446" s="185"/>
    </row>
    <row r="447" spans="1:4" x14ac:dyDescent="0.35">
      <c r="A447" s="184"/>
      <c r="B447" s="184"/>
      <c r="C447" s="184"/>
      <c r="D447" s="185"/>
    </row>
    <row r="448" spans="1:4" x14ac:dyDescent="0.35">
      <c r="A448" s="184"/>
      <c r="B448" s="184"/>
      <c r="C448" s="184"/>
      <c r="D448" s="185"/>
    </row>
    <row r="449" spans="1:4" x14ac:dyDescent="0.35">
      <c r="A449" s="184"/>
      <c r="B449" s="184"/>
      <c r="C449" s="184"/>
      <c r="D449" s="185"/>
    </row>
    <row r="450" spans="1:4" x14ac:dyDescent="0.35">
      <c r="A450" s="184"/>
      <c r="B450" s="184"/>
      <c r="C450" s="184"/>
      <c r="D450" s="185"/>
    </row>
    <row r="451" spans="1:4" x14ac:dyDescent="0.35">
      <c r="A451" s="184"/>
      <c r="B451" s="184"/>
      <c r="C451" s="184"/>
      <c r="D451" s="185"/>
    </row>
    <row r="452" spans="1:4" x14ac:dyDescent="0.35">
      <c r="A452" s="184"/>
      <c r="B452" s="184"/>
      <c r="C452" s="184"/>
      <c r="D452" s="185"/>
    </row>
    <row r="453" spans="1:4" x14ac:dyDescent="0.35">
      <c r="A453" s="184"/>
      <c r="B453" s="184"/>
      <c r="C453" s="184"/>
      <c r="D453" s="185"/>
    </row>
    <row r="454" spans="1:4" x14ac:dyDescent="0.35">
      <c r="A454" s="184"/>
      <c r="B454" s="184"/>
      <c r="C454" s="184"/>
      <c r="D454" s="185"/>
    </row>
    <row r="455" spans="1:4" x14ac:dyDescent="0.35">
      <c r="A455" s="184"/>
      <c r="B455" s="184"/>
      <c r="C455" s="184"/>
      <c r="D455" s="185"/>
    </row>
    <row r="456" spans="1:4" x14ac:dyDescent="0.35">
      <c r="A456" s="184"/>
      <c r="B456" s="184"/>
      <c r="C456" s="184"/>
      <c r="D456" s="185"/>
    </row>
    <row r="457" spans="1:4" x14ac:dyDescent="0.35">
      <c r="A457" s="184"/>
      <c r="B457" s="184"/>
      <c r="C457" s="184"/>
      <c r="D457" s="185"/>
    </row>
    <row r="458" spans="1:4" x14ac:dyDescent="0.35">
      <c r="A458" s="184"/>
      <c r="B458" s="184"/>
      <c r="C458" s="184"/>
      <c r="D458" s="185"/>
    </row>
    <row r="459" spans="1:4" x14ac:dyDescent="0.35">
      <c r="A459" s="184"/>
      <c r="B459" s="184"/>
      <c r="C459" s="184"/>
      <c r="D459" s="185"/>
    </row>
    <row r="460" spans="1:4" x14ac:dyDescent="0.35">
      <c r="A460" s="184"/>
      <c r="B460" s="184"/>
      <c r="C460" s="184"/>
      <c r="D460" s="185"/>
    </row>
    <row r="461" spans="1:4" x14ac:dyDescent="0.35">
      <c r="A461" s="184"/>
      <c r="B461" s="184"/>
      <c r="C461" s="184"/>
      <c r="D461" s="185"/>
    </row>
    <row r="462" spans="1:4" x14ac:dyDescent="0.35">
      <c r="A462" s="184"/>
      <c r="B462" s="184"/>
      <c r="C462" s="184"/>
      <c r="D462" s="185"/>
    </row>
    <row r="463" spans="1:4" x14ac:dyDescent="0.35">
      <c r="A463" s="184"/>
      <c r="B463" s="184"/>
      <c r="C463" s="184"/>
      <c r="D463" s="185"/>
    </row>
    <row r="464" spans="1:4" x14ac:dyDescent="0.35">
      <c r="A464" s="184"/>
      <c r="B464" s="184"/>
      <c r="C464" s="184"/>
      <c r="D464" s="185"/>
    </row>
    <row r="465" spans="1:4" x14ac:dyDescent="0.35">
      <c r="A465" s="184"/>
      <c r="B465" s="184"/>
      <c r="C465" s="184"/>
      <c r="D465" s="185"/>
    </row>
    <row r="466" spans="1:4" x14ac:dyDescent="0.35">
      <c r="A466" s="184"/>
      <c r="B466" s="184"/>
      <c r="C466" s="184"/>
      <c r="D466" s="185"/>
    </row>
    <row r="467" spans="1:4" x14ac:dyDescent="0.35">
      <c r="A467" s="184"/>
      <c r="B467" s="184"/>
      <c r="C467" s="184"/>
      <c r="D467" s="185"/>
    </row>
    <row r="468" spans="1:4" x14ac:dyDescent="0.35">
      <c r="A468" s="184"/>
      <c r="B468" s="184"/>
      <c r="C468" s="184"/>
      <c r="D468" s="185"/>
    </row>
    <row r="469" spans="1:4" x14ac:dyDescent="0.35">
      <c r="A469" s="184"/>
      <c r="B469" s="184"/>
      <c r="C469" s="184"/>
      <c r="D469" s="185"/>
    </row>
    <row r="470" spans="1:4" x14ac:dyDescent="0.35">
      <c r="A470" s="184"/>
      <c r="B470" s="184"/>
      <c r="C470" s="184"/>
      <c r="D470" s="185"/>
    </row>
    <row r="471" spans="1:4" x14ac:dyDescent="0.35">
      <c r="A471" s="184"/>
      <c r="B471" s="184"/>
      <c r="C471" s="184"/>
      <c r="D471" s="185"/>
    </row>
    <row r="472" spans="1:4" x14ac:dyDescent="0.35">
      <c r="A472" s="184"/>
      <c r="B472" s="184"/>
      <c r="C472" s="184"/>
      <c r="D472" s="185"/>
    </row>
    <row r="473" spans="1:4" x14ac:dyDescent="0.35">
      <c r="A473" s="184"/>
      <c r="B473" s="184"/>
      <c r="C473" s="184"/>
      <c r="D473" s="185"/>
    </row>
    <row r="474" spans="1:4" x14ac:dyDescent="0.35">
      <c r="A474" s="184"/>
      <c r="B474" s="184"/>
      <c r="C474" s="184"/>
      <c r="D474" s="185"/>
    </row>
    <row r="475" spans="1:4" x14ac:dyDescent="0.35">
      <c r="A475" s="184"/>
      <c r="B475" s="184"/>
      <c r="C475" s="184"/>
      <c r="D475" s="185"/>
    </row>
    <row r="476" spans="1:4" x14ac:dyDescent="0.35">
      <c r="A476" s="184"/>
      <c r="B476" s="184"/>
      <c r="C476" s="184"/>
      <c r="D476" s="185"/>
    </row>
    <row r="477" spans="1:4" x14ac:dyDescent="0.35">
      <c r="A477" s="184"/>
      <c r="B477" s="184"/>
      <c r="C477" s="184"/>
      <c r="D477" s="185"/>
    </row>
    <row r="478" spans="1:4" x14ac:dyDescent="0.35">
      <c r="A478" s="184"/>
      <c r="B478" s="184"/>
      <c r="C478" s="184"/>
      <c r="D478" s="185"/>
    </row>
    <row r="479" spans="1:4" x14ac:dyDescent="0.35">
      <c r="A479" s="184"/>
      <c r="B479" s="184"/>
      <c r="C479" s="184"/>
      <c r="D479" s="185"/>
    </row>
    <row r="480" spans="1:4" x14ac:dyDescent="0.35">
      <c r="A480" s="184"/>
      <c r="B480" s="184"/>
      <c r="C480" s="184"/>
      <c r="D480" s="185"/>
    </row>
    <row r="481" spans="1:4" x14ac:dyDescent="0.35">
      <c r="A481" s="184"/>
      <c r="B481" s="184"/>
      <c r="C481" s="184"/>
      <c r="D481" s="185"/>
    </row>
    <row r="482" spans="1:4" x14ac:dyDescent="0.35">
      <c r="A482" s="184"/>
      <c r="B482" s="184"/>
      <c r="C482" s="184"/>
      <c r="D482" s="185"/>
    </row>
    <row r="483" spans="1:4" x14ac:dyDescent="0.35">
      <c r="A483" s="184"/>
      <c r="B483" s="184"/>
      <c r="C483" s="184"/>
      <c r="D483" s="185"/>
    </row>
    <row r="484" spans="1:4" x14ac:dyDescent="0.35">
      <c r="A484" s="184"/>
      <c r="B484" s="184"/>
      <c r="C484" s="184"/>
      <c r="D484" s="185"/>
    </row>
    <row r="485" spans="1:4" x14ac:dyDescent="0.35">
      <c r="A485" s="184"/>
      <c r="B485" s="184"/>
      <c r="C485" s="184"/>
      <c r="D485" s="185"/>
    </row>
    <row r="486" spans="1:4" x14ac:dyDescent="0.35">
      <c r="A486" s="184"/>
      <c r="B486" s="184"/>
      <c r="C486" s="184"/>
      <c r="D486" s="185"/>
    </row>
    <row r="487" spans="1:4" x14ac:dyDescent="0.35">
      <c r="A487" s="184"/>
      <c r="B487" s="184"/>
      <c r="C487" s="184"/>
      <c r="D487" s="185"/>
    </row>
    <row r="488" spans="1:4" x14ac:dyDescent="0.35">
      <c r="A488" s="184"/>
      <c r="B488" s="184"/>
      <c r="C488" s="184"/>
      <c r="D488" s="185"/>
    </row>
    <row r="489" spans="1:4" x14ac:dyDescent="0.35">
      <c r="A489" s="184"/>
      <c r="B489" s="184"/>
      <c r="C489" s="184"/>
      <c r="D489" s="185"/>
    </row>
    <row r="490" spans="1:4" x14ac:dyDescent="0.35">
      <c r="A490" s="184"/>
      <c r="B490" s="184"/>
      <c r="C490" s="184"/>
      <c r="D490" s="185"/>
    </row>
    <row r="491" spans="1:4" x14ac:dyDescent="0.35">
      <c r="A491" s="184"/>
      <c r="B491" s="184"/>
      <c r="C491" s="184"/>
      <c r="D491" s="185"/>
    </row>
    <row r="492" spans="1:4" x14ac:dyDescent="0.35">
      <c r="A492" s="184"/>
      <c r="B492" s="184"/>
      <c r="C492" s="184"/>
      <c r="D492" s="185"/>
    </row>
    <row r="493" spans="1:4" x14ac:dyDescent="0.35">
      <c r="A493" s="184"/>
      <c r="B493" s="184"/>
      <c r="C493" s="184"/>
      <c r="D493" s="185"/>
    </row>
    <row r="494" spans="1:4" x14ac:dyDescent="0.35">
      <c r="A494" s="184"/>
      <c r="B494" s="184"/>
      <c r="C494" s="184"/>
      <c r="D494" s="185"/>
    </row>
    <row r="495" spans="1:4" x14ac:dyDescent="0.35">
      <c r="A495" s="184"/>
      <c r="B495" s="184"/>
      <c r="C495" s="184"/>
      <c r="D495" s="185"/>
    </row>
    <row r="496" spans="1:4" x14ac:dyDescent="0.35">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68</v>
      </c>
      <c r="B2" s="170" t="s">
        <v>36</v>
      </c>
      <c r="C2" s="170" t="s">
        <v>65</v>
      </c>
      <c r="D2" s="170" t="s">
        <v>1099</v>
      </c>
      <c r="E2" s="170" t="s">
        <v>66</v>
      </c>
      <c r="F2" s="115">
        <v>44408</v>
      </c>
      <c r="G2" s="115">
        <v>44395</v>
      </c>
      <c r="H2" s="12"/>
      <c r="I2" s="12"/>
      <c r="J2" s="11"/>
      <c r="K2" s="11"/>
      <c r="L2" s="11"/>
    </row>
    <row r="3" spans="1:12" s="5" customFormat="1" x14ac:dyDescent="0.35">
      <c r="A3" s="170" t="s">
        <v>72</v>
      </c>
      <c r="B3" s="170" t="s">
        <v>36</v>
      </c>
      <c r="C3" s="170" t="s">
        <v>65</v>
      </c>
      <c r="D3" s="170" t="s">
        <v>1100</v>
      </c>
      <c r="E3" s="170" t="s">
        <v>66</v>
      </c>
      <c r="F3" s="115">
        <v>44408</v>
      </c>
      <c r="G3" s="115">
        <v>44395</v>
      </c>
      <c r="H3" s="12"/>
      <c r="I3" s="12"/>
      <c r="J3" s="11"/>
      <c r="K3" s="11"/>
      <c r="L3" s="11"/>
    </row>
    <row r="4" spans="1:12" x14ac:dyDescent="0.35">
      <c r="A4" s="170" t="s">
        <v>71</v>
      </c>
      <c r="B4" s="170" t="s">
        <v>36</v>
      </c>
      <c r="C4" s="170" t="s">
        <v>65</v>
      </c>
      <c r="D4" s="170" t="s">
        <v>1101</v>
      </c>
      <c r="E4" s="170" t="s">
        <v>67</v>
      </c>
      <c r="F4" s="115">
        <v>44408</v>
      </c>
      <c r="G4" s="115">
        <v>44395</v>
      </c>
      <c r="H4" s="12"/>
      <c r="I4" s="12"/>
      <c r="J4" s="10"/>
      <c r="K4" s="10"/>
      <c r="L4" s="10"/>
    </row>
    <row r="5" spans="1:12" x14ac:dyDescent="0.35">
      <c r="A5" s="170" t="s">
        <v>68</v>
      </c>
      <c r="B5" s="170" t="s">
        <v>36</v>
      </c>
      <c r="C5" s="170" t="s">
        <v>62</v>
      </c>
      <c r="D5" s="170" t="s">
        <v>1102</v>
      </c>
      <c r="E5" s="170" t="s">
        <v>64</v>
      </c>
      <c r="F5" s="115">
        <v>44408</v>
      </c>
      <c r="G5" s="115">
        <v>43931</v>
      </c>
      <c r="H5" s="12"/>
      <c r="I5" s="12"/>
      <c r="J5" s="10"/>
      <c r="K5" s="10"/>
      <c r="L5" s="10"/>
    </row>
    <row r="6" spans="1:12" x14ac:dyDescent="0.35">
      <c r="A6" s="170" t="s">
        <v>72</v>
      </c>
      <c r="B6" s="170" t="s">
        <v>36</v>
      </c>
      <c r="C6" s="170" t="s">
        <v>62</v>
      </c>
      <c r="D6" s="170" t="s">
        <v>1103</v>
      </c>
      <c r="E6" s="170" t="s">
        <v>64</v>
      </c>
      <c r="F6" s="115">
        <v>44408</v>
      </c>
      <c r="G6" s="115">
        <v>43931</v>
      </c>
      <c r="H6" s="12"/>
      <c r="I6" s="12"/>
      <c r="J6" s="10"/>
      <c r="K6" s="10"/>
      <c r="L6" s="10"/>
    </row>
    <row r="7" spans="1:12" x14ac:dyDescent="0.35">
      <c r="A7" s="170" t="s">
        <v>71</v>
      </c>
      <c r="B7" s="170" t="s">
        <v>36</v>
      </c>
      <c r="C7" s="170" t="s">
        <v>62</v>
      </c>
      <c r="D7" s="170" t="s">
        <v>1104</v>
      </c>
      <c r="E7" s="170" t="s">
        <v>63</v>
      </c>
      <c r="F7" s="115">
        <v>44408</v>
      </c>
      <c r="G7" s="115">
        <v>43931</v>
      </c>
      <c r="H7" s="12"/>
      <c r="I7" s="12"/>
      <c r="J7" s="10"/>
      <c r="K7" s="10"/>
      <c r="L7" s="10"/>
    </row>
    <row r="8" spans="1:12" x14ac:dyDescent="0.35">
      <c r="A8" s="170" t="s">
        <v>76</v>
      </c>
      <c r="B8" s="170" t="s">
        <v>36</v>
      </c>
      <c r="C8" s="170" t="s">
        <v>65</v>
      </c>
      <c r="D8" s="170" t="s">
        <v>1105</v>
      </c>
      <c r="E8" s="170" t="s">
        <v>67</v>
      </c>
      <c r="F8" s="115">
        <v>44408</v>
      </c>
      <c r="G8" s="115">
        <v>44395</v>
      </c>
      <c r="H8" s="12"/>
      <c r="I8" s="12"/>
      <c r="J8" s="10"/>
      <c r="K8" s="10"/>
      <c r="L8" s="10"/>
    </row>
    <row r="9" spans="1:12" x14ac:dyDescent="0.35">
      <c r="A9" s="170" t="s">
        <v>71</v>
      </c>
      <c r="B9" s="170" t="s">
        <v>36</v>
      </c>
      <c r="C9" s="170" t="s">
        <v>65</v>
      </c>
      <c r="D9" s="170" t="s">
        <v>1106</v>
      </c>
      <c r="E9" s="170" t="s">
        <v>66</v>
      </c>
      <c r="F9" s="115">
        <v>44408</v>
      </c>
      <c r="G9" s="115">
        <v>44395</v>
      </c>
      <c r="H9" s="12"/>
      <c r="I9" s="12"/>
      <c r="J9" s="10"/>
      <c r="K9" s="10"/>
      <c r="L9" s="10"/>
    </row>
    <row r="10" spans="1:12" x14ac:dyDescent="0.35">
      <c r="A10" s="170" t="s">
        <v>10</v>
      </c>
      <c r="B10" s="170" t="s">
        <v>36</v>
      </c>
      <c r="C10" s="170" t="s">
        <v>65</v>
      </c>
      <c r="D10" s="170" t="s">
        <v>1107</v>
      </c>
      <c r="E10" s="170" t="s">
        <v>67</v>
      </c>
      <c r="F10" s="115">
        <v>44408</v>
      </c>
      <c r="G10" s="115">
        <v>44395</v>
      </c>
      <c r="H10" s="12"/>
      <c r="I10" s="12"/>
      <c r="J10" s="10"/>
      <c r="K10" s="10"/>
      <c r="L10" s="10"/>
    </row>
    <row r="11" spans="1:12" x14ac:dyDescent="0.35">
      <c r="A11" s="170" t="s">
        <v>71</v>
      </c>
      <c r="B11" s="170" t="s">
        <v>36</v>
      </c>
      <c r="C11" s="170" t="s">
        <v>62</v>
      </c>
      <c r="D11" s="170" t="s">
        <v>1108</v>
      </c>
      <c r="E11" s="170" t="s">
        <v>64</v>
      </c>
      <c r="F11" s="115">
        <v>44408</v>
      </c>
      <c r="G11" s="115">
        <v>43931</v>
      </c>
      <c r="H11" s="12"/>
      <c r="I11" s="12"/>
      <c r="J11" s="10"/>
      <c r="K11" s="10"/>
      <c r="L11" s="10"/>
    </row>
    <row r="12" spans="1:12" x14ac:dyDescent="0.35">
      <c r="A12" s="170" t="s">
        <v>10</v>
      </c>
      <c r="B12" s="170" t="s">
        <v>36</v>
      </c>
      <c r="C12" s="170" t="s">
        <v>62</v>
      </c>
      <c r="D12" s="170" t="s">
        <v>1109</v>
      </c>
      <c r="E12" s="170" t="s">
        <v>63</v>
      </c>
      <c r="F12" s="115">
        <v>44408</v>
      </c>
      <c r="G12" s="115">
        <v>43931</v>
      </c>
      <c r="H12" s="12"/>
      <c r="I12" s="12"/>
      <c r="J12" s="10"/>
      <c r="K12" s="10"/>
      <c r="L12" s="10"/>
    </row>
    <row r="13" spans="1:12" x14ac:dyDescent="0.35">
      <c r="A13" s="170" t="s">
        <v>10</v>
      </c>
      <c r="B13" s="170" t="s">
        <v>36</v>
      </c>
      <c r="C13" s="170" t="s">
        <v>65</v>
      </c>
      <c r="D13" s="170" t="s">
        <v>1110</v>
      </c>
      <c r="E13" s="170" t="s">
        <v>66</v>
      </c>
      <c r="F13" s="115">
        <v>44408</v>
      </c>
      <c r="G13" s="115">
        <v>44395</v>
      </c>
      <c r="H13" s="12"/>
      <c r="I13" s="12"/>
      <c r="J13" s="10"/>
      <c r="K13" s="10"/>
      <c r="L13" s="10"/>
    </row>
    <row r="14" spans="1:12" x14ac:dyDescent="0.35">
      <c r="A14" s="170" t="s">
        <v>69</v>
      </c>
      <c r="B14" s="170" t="s">
        <v>36</v>
      </c>
      <c r="C14" s="170" t="s">
        <v>65</v>
      </c>
      <c r="D14" s="170" t="s">
        <v>1101</v>
      </c>
      <c r="E14" s="170" t="s">
        <v>67</v>
      </c>
      <c r="F14" s="115">
        <v>44408</v>
      </c>
      <c r="G14" s="115">
        <v>44395</v>
      </c>
      <c r="H14" s="12"/>
      <c r="I14" s="12"/>
      <c r="J14" s="10"/>
      <c r="K14" s="10"/>
      <c r="L14" s="10"/>
    </row>
    <row r="15" spans="1:12" x14ac:dyDescent="0.35">
      <c r="A15" s="170" t="s">
        <v>10</v>
      </c>
      <c r="B15" s="170" t="s">
        <v>36</v>
      </c>
      <c r="C15" s="170" t="s">
        <v>62</v>
      </c>
      <c r="D15" s="170" t="s">
        <v>1111</v>
      </c>
      <c r="E15" s="170" t="s">
        <v>64</v>
      </c>
      <c r="F15" s="115">
        <v>44408</v>
      </c>
      <c r="G15" s="115">
        <v>43931</v>
      </c>
      <c r="H15" s="12"/>
      <c r="I15" s="12"/>
      <c r="J15" s="10"/>
      <c r="K15" s="10"/>
      <c r="L15" s="10"/>
    </row>
    <row r="16" spans="1:12" x14ac:dyDescent="0.35">
      <c r="A16" s="170" t="s">
        <v>69</v>
      </c>
      <c r="B16" s="170" t="s">
        <v>36</v>
      </c>
      <c r="C16" s="170" t="s">
        <v>62</v>
      </c>
      <c r="D16" s="170" t="s">
        <v>1112</v>
      </c>
      <c r="E16" s="170" t="s">
        <v>63</v>
      </c>
      <c r="F16" s="115">
        <v>44408</v>
      </c>
      <c r="G16" s="115">
        <v>43931</v>
      </c>
      <c r="H16" s="12"/>
      <c r="I16" s="12"/>
      <c r="J16" s="10"/>
      <c r="K16" s="10"/>
      <c r="L16" s="10"/>
    </row>
    <row r="17" spans="1:12" x14ac:dyDescent="0.35">
      <c r="A17" s="170" t="s">
        <v>75</v>
      </c>
      <c r="B17" s="170" t="s">
        <v>36</v>
      </c>
      <c r="C17" s="170" t="s">
        <v>65</v>
      </c>
      <c r="D17" s="170" t="s">
        <v>1113</v>
      </c>
      <c r="E17" s="170" t="s">
        <v>66</v>
      </c>
      <c r="F17" s="115">
        <v>44408</v>
      </c>
      <c r="G17" s="115">
        <v>44395</v>
      </c>
      <c r="H17" s="12"/>
      <c r="I17" s="12"/>
      <c r="J17" s="10"/>
      <c r="K17" s="10"/>
      <c r="L17" s="10"/>
    </row>
    <row r="18" spans="1:12" x14ac:dyDescent="0.35">
      <c r="A18" s="170" t="s">
        <v>69</v>
      </c>
      <c r="B18" s="170" t="s">
        <v>36</v>
      </c>
      <c r="C18" s="170" t="s">
        <v>65</v>
      </c>
      <c r="D18" s="170" t="s">
        <v>1114</v>
      </c>
      <c r="E18" s="170" t="s">
        <v>66</v>
      </c>
      <c r="F18" s="115">
        <v>44408</v>
      </c>
      <c r="G18" s="115">
        <v>44395</v>
      </c>
      <c r="H18" s="12"/>
      <c r="I18" s="12"/>
      <c r="J18" s="10"/>
      <c r="K18" s="10"/>
      <c r="L18" s="10"/>
    </row>
    <row r="19" spans="1:12" x14ac:dyDescent="0.35">
      <c r="A19" s="170" t="s">
        <v>70</v>
      </c>
      <c r="B19" s="170" t="s">
        <v>36</v>
      </c>
      <c r="C19" s="170" t="s">
        <v>65</v>
      </c>
      <c r="D19" s="170" t="s">
        <v>1115</v>
      </c>
      <c r="E19" s="170" t="s">
        <v>67</v>
      </c>
      <c r="F19" s="115">
        <v>44408</v>
      </c>
      <c r="G19" s="115">
        <v>44395</v>
      </c>
      <c r="H19" s="12"/>
      <c r="I19" s="12"/>
      <c r="J19" s="10"/>
      <c r="K19" s="10"/>
      <c r="L19" s="10"/>
    </row>
    <row r="20" spans="1:12" x14ac:dyDescent="0.35">
      <c r="A20" s="170" t="s">
        <v>69</v>
      </c>
      <c r="B20" s="170" t="s">
        <v>36</v>
      </c>
      <c r="C20" s="170" t="s">
        <v>62</v>
      </c>
      <c r="D20" s="170" t="s">
        <v>1116</v>
      </c>
      <c r="E20" s="170" t="s">
        <v>64</v>
      </c>
      <c r="F20" s="115">
        <v>44408</v>
      </c>
      <c r="G20" s="115">
        <v>43931</v>
      </c>
      <c r="H20" s="10"/>
      <c r="I20" s="10"/>
      <c r="J20" s="10"/>
      <c r="K20" s="10"/>
      <c r="L20" s="10"/>
    </row>
    <row r="21" spans="1:12" x14ac:dyDescent="0.35">
      <c r="A21" s="170" t="s">
        <v>70</v>
      </c>
      <c r="B21" s="170" t="s">
        <v>36</v>
      </c>
      <c r="C21" s="170" t="s">
        <v>62</v>
      </c>
      <c r="D21" s="170" t="s">
        <v>1117</v>
      </c>
      <c r="E21" s="170" t="s">
        <v>63</v>
      </c>
      <c r="F21" s="115">
        <v>44408</v>
      </c>
      <c r="G21" s="115">
        <v>43931</v>
      </c>
      <c r="H21" s="10"/>
      <c r="I21" s="10"/>
      <c r="J21" s="10"/>
      <c r="K21" s="10"/>
      <c r="L21" s="10"/>
    </row>
    <row r="22" spans="1:12" x14ac:dyDescent="0.35">
      <c r="A22" s="170" t="s">
        <v>70</v>
      </c>
      <c r="B22" s="170" t="s">
        <v>36</v>
      </c>
      <c r="C22" s="170" t="s">
        <v>65</v>
      </c>
      <c r="D22" s="170" t="s">
        <v>1118</v>
      </c>
      <c r="E22" s="170" t="s">
        <v>66</v>
      </c>
      <c r="F22" s="115">
        <v>44408</v>
      </c>
      <c r="G22" s="115">
        <v>44395</v>
      </c>
      <c r="H22" s="10"/>
      <c r="I22" s="10"/>
      <c r="J22" s="10"/>
      <c r="K22" s="10"/>
      <c r="L22" s="10"/>
    </row>
    <row r="23" spans="1:12" x14ac:dyDescent="0.35">
      <c r="A23" s="170" t="s">
        <v>51</v>
      </c>
      <c r="B23" s="170" t="s">
        <v>36</v>
      </c>
      <c r="C23" s="170" t="s">
        <v>65</v>
      </c>
      <c r="D23" s="170" t="s">
        <v>1056</v>
      </c>
      <c r="E23" s="170" t="s">
        <v>67</v>
      </c>
      <c r="F23" s="115">
        <v>44408</v>
      </c>
      <c r="G23" s="115">
        <v>44395</v>
      </c>
      <c r="H23" s="10"/>
      <c r="I23" s="10"/>
      <c r="J23" s="10"/>
      <c r="K23" s="10"/>
      <c r="L23" s="10"/>
    </row>
    <row r="24" spans="1:12" x14ac:dyDescent="0.35">
      <c r="A24" s="170" t="s">
        <v>70</v>
      </c>
      <c r="B24" s="170" t="s">
        <v>36</v>
      </c>
      <c r="C24" s="170" t="s">
        <v>62</v>
      </c>
      <c r="D24" s="170" t="s">
        <v>1119</v>
      </c>
      <c r="E24" s="170" t="s">
        <v>64</v>
      </c>
      <c r="F24" s="115">
        <v>44408</v>
      </c>
      <c r="G24" s="115">
        <v>43931</v>
      </c>
      <c r="H24" s="10"/>
      <c r="I24" s="10"/>
      <c r="J24" s="10"/>
      <c r="K24" s="10"/>
      <c r="L24" s="10"/>
    </row>
    <row r="25" spans="1:12" x14ac:dyDescent="0.35">
      <c r="A25" s="170" t="s">
        <v>51</v>
      </c>
      <c r="B25" s="170" t="s">
        <v>36</v>
      </c>
      <c r="C25" s="170" t="s">
        <v>62</v>
      </c>
      <c r="D25" s="170" t="s">
        <v>1055</v>
      </c>
      <c r="E25" s="170" t="s">
        <v>63</v>
      </c>
      <c r="F25" s="115">
        <v>44408</v>
      </c>
      <c r="G25" s="115">
        <v>43931</v>
      </c>
    </row>
    <row r="26" spans="1:12" x14ac:dyDescent="0.35">
      <c r="A26" s="170" t="s">
        <v>74</v>
      </c>
      <c r="B26" s="170" t="s">
        <v>36</v>
      </c>
      <c r="C26" s="170" t="s">
        <v>62</v>
      </c>
      <c r="D26" s="170" t="s">
        <v>1120</v>
      </c>
      <c r="E26" s="170" t="s">
        <v>63</v>
      </c>
      <c r="F26" s="115">
        <v>44408</v>
      </c>
      <c r="G26" s="115">
        <v>43931</v>
      </c>
    </row>
    <row r="27" spans="1:12" x14ac:dyDescent="0.35">
      <c r="A27" s="170" t="s">
        <v>51</v>
      </c>
      <c r="B27" s="170" t="s">
        <v>36</v>
      </c>
      <c r="C27" s="170" t="s">
        <v>65</v>
      </c>
      <c r="D27" s="170" t="s">
        <v>1121</v>
      </c>
      <c r="E27" s="170" t="s">
        <v>66</v>
      </c>
      <c r="F27" s="115">
        <v>44408</v>
      </c>
      <c r="G27" s="115">
        <v>44395</v>
      </c>
    </row>
    <row r="28" spans="1:12" x14ac:dyDescent="0.35">
      <c r="A28" s="170" t="s">
        <v>68</v>
      </c>
      <c r="B28" s="170" t="s">
        <v>36</v>
      </c>
      <c r="C28" s="170" t="s">
        <v>65</v>
      </c>
      <c r="D28" s="170" t="s">
        <v>1122</v>
      </c>
      <c r="E28" s="170" t="s">
        <v>67</v>
      </c>
      <c r="F28" s="115">
        <v>44408</v>
      </c>
      <c r="G28" s="115">
        <v>44395</v>
      </c>
    </row>
    <row r="29" spans="1:12" x14ac:dyDescent="0.35">
      <c r="A29" s="170" t="s">
        <v>72</v>
      </c>
      <c r="B29" s="170" t="s">
        <v>36</v>
      </c>
      <c r="C29" s="170" t="s">
        <v>65</v>
      </c>
      <c r="D29" s="170" t="s">
        <v>1123</v>
      </c>
      <c r="E29" s="170" t="s">
        <v>67</v>
      </c>
      <c r="F29" s="115">
        <v>44408</v>
      </c>
      <c r="G29" s="115">
        <v>44395</v>
      </c>
    </row>
    <row r="30" spans="1:12" x14ac:dyDescent="0.35">
      <c r="A30" s="170" t="s">
        <v>51</v>
      </c>
      <c r="B30" s="170" t="s">
        <v>36</v>
      </c>
      <c r="C30" s="170" t="s">
        <v>62</v>
      </c>
      <c r="D30" s="170" t="s">
        <v>1124</v>
      </c>
      <c r="E30" s="170" t="s">
        <v>64</v>
      </c>
      <c r="F30" s="115">
        <v>44408</v>
      </c>
      <c r="G30" s="115">
        <v>43931</v>
      </c>
    </row>
    <row r="31" spans="1:12" x14ac:dyDescent="0.35">
      <c r="A31" s="170" t="s">
        <v>68</v>
      </c>
      <c r="B31" s="170" t="s">
        <v>36</v>
      </c>
      <c r="C31" s="170" t="s">
        <v>62</v>
      </c>
      <c r="D31" s="170" t="s">
        <v>1125</v>
      </c>
      <c r="E31" s="170" t="s">
        <v>63</v>
      </c>
      <c r="F31" s="115">
        <v>44408</v>
      </c>
      <c r="G31" s="115">
        <v>43931</v>
      </c>
    </row>
    <row r="32" spans="1:12" x14ac:dyDescent="0.35">
      <c r="A32" s="170" t="s">
        <v>72</v>
      </c>
      <c r="B32" s="170" t="s">
        <v>36</v>
      </c>
      <c r="C32" s="170" t="s">
        <v>62</v>
      </c>
      <c r="D32" s="170" t="s">
        <v>1126</v>
      </c>
      <c r="E32" s="170" t="s">
        <v>63</v>
      </c>
      <c r="F32" s="115">
        <v>44408</v>
      </c>
      <c r="G32" s="115">
        <v>43931</v>
      </c>
    </row>
    <row r="33" spans="1:7" x14ac:dyDescent="0.35">
      <c r="A33" s="170" t="s">
        <v>73</v>
      </c>
      <c r="B33" s="170" t="s">
        <v>36</v>
      </c>
      <c r="C33" s="170" t="s">
        <v>62</v>
      </c>
      <c r="D33" s="170" t="s">
        <v>1127</v>
      </c>
      <c r="E33" s="170" t="s">
        <v>64</v>
      </c>
      <c r="F33" s="115">
        <v>44408</v>
      </c>
      <c r="G33" s="115">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90" zoomScaleNormal="90" workbookViewId="0">
      <pane ySplit="1" topLeftCell="A48" activePane="bottomLeft" state="frozen"/>
      <selection activeCell="F21" sqref="F21:G34"/>
      <selection pane="bottomLeft" activeCell="F62" sqref="F62"/>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4" si="6">A44-17</f>
        <v>44332</v>
      </c>
      <c r="C44" s="115">
        <f t="shared" ref="C44:C54"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E55" s="130"/>
    </row>
    <row r="56" spans="1:6" x14ac:dyDescent="0.35">
      <c r="E56" s="130"/>
    </row>
    <row r="57" spans="1:6" x14ac:dyDescent="0.35">
      <c r="E57" s="130"/>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1"/>
  <sheetViews>
    <sheetView zoomScaleNormal="100" workbookViewId="0">
      <pane ySplit="1" topLeftCell="A20" activePane="bottomLeft" state="frozen"/>
      <selection pane="bottomLeft" activeCell="A32" sqref="A32"/>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1"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4"/>
  <sheetViews>
    <sheetView zoomScale="90" zoomScaleNormal="90" workbookViewId="0">
      <pane ySplit="1" topLeftCell="A493" activePane="bottomLeft" state="frozen"/>
      <selection activeCell="F21" sqref="F21:G34"/>
      <selection pane="bottomLeft" activeCell="B525" sqref="B525"/>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5">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5">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5">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5">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5">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5">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5">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5">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5">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5">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5">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5">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5">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5">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5">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5">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5">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5">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5">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5">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5">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5">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5">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5">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5">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5">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5">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5">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5">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5">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5">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5">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5">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5">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5">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5">
      <c r="A523" s="116">
        <v>44412</v>
      </c>
      <c r="B523" s="69" t="s">
        <v>438</v>
      </c>
      <c r="C523" s="197">
        <v>1</v>
      </c>
      <c r="D523" s="130"/>
      <c r="E523" s="197">
        <v>0</v>
      </c>
      <c r="F523" s="115">
        <f t="shared" si="186"/>
        <v>44395</v>
      </c>
      <c r="G523" s="115">
        <f t="shared" si="187"/>
        <v>44408</v>
      </c>
      <c r="H523" s="42"/>
      <c r="I523" s="111"/>
      <c r="J523" s="42"/>
      <c r="K523" s="42"/>
      <c r="L523" s="130"/>
    </row>
    <row r="524" spans="1:12" x14ac:dyDescent="0.35">
      <c r="D524" s="130"/>
      <c r="L524" s="130"/>
    </row>
    <row r="525" spans="1:12" x14ac:dyDescent="0.35">
      <c r="D525" s="130"/>
      <c r="L525" s="130"/>
    </row>
    <row r="526" spans="1:12" x14ac:dyDescent="0.35">
      <c r="D526" s="130"/>
      <c r="L526" s="130"/>
    </row>
    <row r="527" spans="1:12" x14ac:dyDescent="0.35">
      <c r="D527" s="130"/>
      <c r="L527" s="130"/>
    </row>
    <row r="528" spans="1:12" x14ac:dyDescent="0.35">
      <c r="D528" s="130"/>
      <c r="L528" s="130"/>
    </row>
    <row r="529" spans="4:12" x14ac:dyDescent="0.35">
      <c r="D529" s="130"/>
      <c r="L529" s="130"/>
    </row>
    <row r="530" spans="4:12" x14ac:dyDescent="0.35">
      <c r="D530" s="130"/>
      <c r="L530" s="130"/>
    </row>
    <row r="531" spans="4:12" x14ac:dyDescent="0.35">
      <c r="D531" s="130"/>
      <c r="L531" s="130"/>
    </row>
    <row r="532" spans="4:12" x14ac:dyDescent="0.35">
      <c r="D532" s="130"/>
      <c r="L532" s="130"/>
    </row>
    <row r="533" spans="4:12" x14ac:dyDescent="0.35">
      <c r="D533" s="130"/>
      <c r="L533" s="130"/>
    </row>
    <row r="534" spans="4:12" x14ac:dyDescent="0.35">
      <c r="D534" s="130"/>
      <c r="L534" s="130"/>
    </row>
    <row r="535" spans="4:12" x14ac:dyDescent="0.35">
      <c r="D535" s="130"/>
      <c r="L535" s="130"/>
    </row>
    <row r="536" spans="4:12" x14ac:dyDescent="0.35">
      <c r="D536" s="130"/>
      <c r="L536" s="130"/>
    </row>
    <row r="537" spans="4:12" x14ac:dyDescent="0.35">
      <c r="D537" s="130"/>
      <c r="L537" s="130"/>
    </row>
    <row r="538" spans="4:12" x14ac:dyDescent="0.35">
      <c r="D538" s="130"/>
      <c r="L538" s="130"/>
    </row>
    <row r="539" spans="4:12" x14ac:dyDescent="0.35">
      <c r="D539" s="130"/>
      <c r="L539" s="130"/>
    </row>
    <row r="540" spans="4:12" x14ac:dyDescent="0.35">
      <c r="D540" s="130"/>
      <c r="L540" s="130"/>
    </row>
    <row r="541" spans="4:12" x14ac:dyDescent="0.35">
      <c r="D541" s="130"/>
      <c r="L541" s="130"/>
    </row>
    <row r="542" spans="4:12" x14ac:dyDescent="0.35">
      <c r="D542" s="130"/>
      <c r="L542" s="130"/>
    </row>
    <row r="543" spans="4:12" x14ac:dyDescent="0.35">
      <c r="D543" s="130"/>
      <c r="L543" s="130"/>
    </row>
    <row r="544" spans="4:12" x14ac:dyDescent="0.35">
      <c r="D544" s="130"/>
      <c r="L544" s="130"/>
    </row>
    <row r="545" spans="4:12" x14ac:dyDescent="0.35">
      <c r="D545" s="130"/>
      <c r="L545" s="130"/>
    </row>
    <row r="546" spans="4:12" x14ac:dyDescent="0.35">
      <c r="D546" s="130"/>
      <c r="L546" s="130"/>
    </row>
    <row r="547" spans="4:12" x14ac:dyDescent="0.35">
      <c r="D547" s="130"/>
      <c r="L547" s="130"/>
    </row>
    <row r="548" spans="4:12" x14ac:dyDescent="0.35">
      <c r="D548" s="130"/>
      <c r="L548" s="130"/>
    </row>
    <row r="549" spans="4:12" x14ac:dyDescent="0.35">
      <c r="D549" s="130"/>
      <c r="L549" s="130"/>
    </row>
    <row r="550" spans="4:12" x14ac:dyDescent="0.35">
      <c r="D550" s="130"/>
      <c r="L550" s="130"/>
    </row>
    <row r="551" spans="4:12" x14ac:dyDescent="0.35">
      <c r="D551" s="130"/>
      <c r="L551" s="130"/>
    </row>
    <row r="552" spans="4:12" x14ac:dyDescent="0.35">
      <c r="D552" s="130"/>
      <c r="L552" s="130"/>
    </row>
    <row r="553" spans="4:12" x14ac:dyDescent="0.35">
      <c r="D553" s="130"/>
      <c r="L553" s="130"/>
    </row>
    <row r="554" spans="4:12" x14ac:dyDescent="0.35">
      <c r="D554" s="130"/>
      <c r="L554" s="130"/>
    </row>
    <row r="555" spans="4:12" x14ac:dyDescent="0.35">
      <c r="D555" s="130"/>
      <c r="L555" s="130"/>
    </row>
    <row r="556" spans="4:12" x14ac:dyDescent="0.35">
      <c r="D556" s="130"/>
      <c r="L556" s="130"/>
    </row>
    <row r="557" spans="4:12" x14ac:dyDescent="0.35">
      <c r="D557" s="130"/>
      <c r="L557" s="130"/>
    </row>
    <row r="558" spans="4:12" x14ac:dyDescent="0.35">
      <c r="D558" s="130"/>
      <c r="L558" s="130"/>
    </row>
    <row r="559" spans="4:12" x14ac:dyDescent="0.35">
      <c r="D559" s="130"/>
      <c r="L559" s="130"/>
    </row>
    <row r="560" spans="4:12" x14ac:dyDescent="0.35">
      <c r="D560" s="130"/>
      <c r="L560" s="130"/>
    </row>
    <row r="561" spans="4:12" x14ac:dyDescent="0.35">
      <c r="D561" s="130"/>
      <c r="L561" s="130"/>
    </row>
    <row r="562" spans="4:12" x14ac:dyDescent="0.35">
      <c r="D562" s="130"/>
      <c r="L562" s="130"/>
    </row>
    <row r="563" spans="4:12" x14ac:dyDescent="0.35">
      <c r="D563" s="130"/>
      <c r="L563" s="130"/>
    </row>
    <row r="564" spans="4:12" x14ac:dyDescent="0.35">
      <c r="D564" s="130"/>
      <c r="L564" s="130"/>
    </row>
    <row r="565" spans="4:12" x14ac:dyDescent="0.35">
      <c r="D565" s="130"/>
      <c r="L565" s="130"/>
    </row>
    <row r="566" spans="4:12" x14ac:dyDescent="0.35">
      <c r="D566" s="130"/>
      <c r="L566" s="130"/>
    </row>
    <row r="567" spans="4:12" x14ac:dyDescent="0.35">
      <c r="D567" s="130"/>
      <c r="L567" s="130"/>
    </row>
    <row r="568" spans="4:12" x14ac:dyDescent="0.35">
      <c r="D568" s="130"/>
      <c r="L568" s="130"/>
    </row>
    <row r="569" spans="4:12" x14ac:dyDescent="0.35">
      <c r="D569" s="130"/>
      <c r="L569" s="130"/>
    </row>
    <row r="570" spans="4:12" x14ac:dyDescent="0.35">
      <c r="D570" s="130"/>
      <c r="L570" s="130"/>
    </row>
    <row r="571" spans="4:12" x14ac:dyDescent="0.35">
      <c r="D571" s="130"/>
      <c r="L571" s="130"/>
    </row>
    <row r="572" spans="4:12" x14ac:dyDescent="0.35">
      <c r="D572" s="130"/>
      <c r="L572" s="130"/>
    </row>
    <row r="573" spans="4:12" x14ac:dyDescent="0.35">
      <c r="D573" s="130"/>
      <c r="L573" s="130"/>
    </row>
    <row r="574" spans="4:12" x14ac:dyDescent="0.35">
      <c r="D574" s="130"/>
      <c r="L574" s="130"/>
    </row>
    <row r="575" spans="4:12" x14ac:dyDescent="0.35">
      <c r="D575" s="130"/>
      <c r="L575" s="130"/>
    </row>
    <row r="576" spans="4: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row r="594" spans="4:12" x14ac:dyDescent="0.35">
      <c r="D594" s="130"/>
      <c r="L594"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6"/>
  <sheetViews>
    <sheetView zoomScale="80" zoomScaleNormal="80" workbookViewId="0">
      <pane ySplit="1" topLeftCell="A409" activePane="bottomLeft" state="frozen"/>
      <selection activeCell="F21" sqref="F21:G34"/>
      <selection pane="bottomLeft" activeCell="C425" sqref="C425"/>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F420" s="130"/>
    </row>
    <row r="421" spans="1:6" x14ac:dyDescent="0.35">
      <c r="F421" s="130"/>
    </row>
    <row r="422" spans="1:6" x14ac:dyDescent="0.35">
      <c r="F422" s="130"/>
    </row>
    <row r="423" spans="1:6" x14ac:dyDescent="0.35">
      <c r="F423" s="130"/>
    </row>
    <row r="424" spans="1:6" x14ac:dyDescent="0.35">
      <c r="F424" s="130"/>
    </row>
    <row r="425" spans="1:6" x14ac:dyDescent="0.35">
      <c r="F425" s="130"/>
    </row>
    <row r="426" spans="1:6" x14ac:dyDescent="0.35">
      <c r="F426" s="130"/>
    </row>
    <row r="427" spans="1:6" x14ac:dyDescent="0.35">
      <c r="F427" s="130"/>
    </row>
    <row r="428" spans="1:6" x14ac:dyDescent="0.35">
      <c r="F428" s="130"/>
    </row>
    <row r="429" spans="1:6" x14ac:dyDescent="0.35">
      <c r="F429" s="130"/>
    </row>
    <row r="430" spans="1:6" x14ac:dyDescent="0.35">
      <c r="F430" s="130"/>
    </row>
    <row r="431" spans="1:6" x14ac:dyDescent="0.35">
      <c r="F431" s="130"/>
    </row>
    <row r="432" spans="1:6" x14ac:dyDescent="0.35">
      <c r="F432" s="130"/>
    </row>
    <row r="433" spans="6:6" x14ac:dyDescent="0.35">
      <c r="F433" s="130"/>
    </row>
    <row r="434" spans="6:6" x14ac:dyDescent="0.35">
      <c r="F434" s="130"/>
    </row>
    <row r="435" spans="6:6" x14ac:dyDescent="0.35">
      <c r="F435" s="130"/>
    </row>
    <row r="436" spans="6:6" x14ac:dyDescent="0.35">
      <c r="F436" s="130"/>
    </row>
    <row r="437" spans="6:6" x14ac:dyDescent="0.35">
      <c r="F437" s="130"/>
    </row>
    <row r="438" spans="6:6" x14ac:dyDescent="0.35">
      <c r="F438" s="130"/>
    </row>
    <row r="439" spans="6:6" x14ac:dyDescent="0.35">
      <c r="F439" s="130"/>
    </row>
    <row r="440" spans="6:6" x14ac:dyDescent="0.35">
      <c r="F440" s="130"/>
    </row>
    <row r="441" spans="6:6" x14ac:dyDescent="0.35">
      <c r="F441" s="130"/>
    </row>
    <row r="442" spans="6:6" x14ac:dyDescent="0.35">
      <c r="F442" s="130"/>
    </row>
    <row r="443" spans="6:6" x14ac:dyDescent="0.35">
      <c r="F443" s="130"/>
    </row>
    <row r="444" spans="6:6" x14ac:dyDescent="0.35">
      <c r="F444" s="130"/>
    </row>
    <row r="445" spans="6:6" x14ac:dyDescent="0.35">
      <c r="F445" s="130"/>
    </row>
    <row r="446" spans="6:6" x14ac:dyDescent="0.35">
      <c r="F446" s="130"/>
    </row>
    <row r="447" spans="6:6" x14ac:dyDescent="0.35">
      <c r="F447" s="130"/>
    </row>
    <row r="448" spans="6: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row r="496" spans="6:6" x14ac:dyDescent="0.35">
      <c r="F496"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topLeftCell="E1" zoomScale="80" zoomScaleNormal="80" workbookViewId="0">
      <pane ySplit="1" topLeftCell="A35" activePane="bottomLeft" state="frozen"/>
      <selection activeCell="F21" sqref="F21:G34"/>
      <selection pane="bottomLeft" activeCell="N43" sqref="N43"/>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09"/>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09"/>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09"/>
    </row>
    <row r="43" spans="1:16" x14ac:dyDescent="0.35">
      <c r="A43" s="115">
        <v>44419</v>
      </c>
      <c r="B43" s="115">
        <f t="shared" ref="B43" si="32">A43-17</f>
        <v>44402</v>
      </c>
      <c r="C43" s="115">
        <f t="shared" ref="C43" si="33">A43-4</f>
        <v>44415</v>
      </c>
      <c r="D43" s="109">
        <v>558</v>
      </c>
      <c r="E43" s="109">
        <v>689</v>
      </c>
      <c r="F43" s="109">
        <v>699</v>
      </c>
      <c r="G43" s="109">
        <v>781</v>
      </c>
      <c r="H43" s="109">
        <v>2947</v>
      </c>
      <c r="I43" s="109">
        <v>2216</v>
      </c>
      <c r="J43" s="109">
        <v>1343</v>
      </c>
      <c r="K43" s="109">
        <v>1221</v>
      </c>
      <c r="L43" s="109">
        <v>770</v>
      </c>
      <c r="M43" s="109">
        <v>438</v>
      </c>
      <c r="N43" s="109">
        <v>228</v>
      </c>
      <c r="O43" s="198"/>
      <c r="P43" s="109"/>
    </row>
    <row r="44" spans="1:16" x14ac:dyDescent="0.35">
      <c r="D44" s="109"/>
      <c r="E44" s="109"/>
      <c r="F44" s="109"/>
      <c r="G44" s="109"/>
      <c r="H44" s="109"/>
      <c r="I44" s="109"/>
      <c r="J44" s="109"/>
      <c r="K44" s="109"/>
      <c r="L44" s="109"/>
      <c r="M44" s="109"/>
      <c r="N44" s="109"/>
      <c r="O44" s="198"/>
      <c r="P44" s="109"/>
    </row>
    <row r="45" spans="1:16" x14ac:dyDescent="0.35">
      <c r="D45" s="109"/>
      <c r="E45" s="109"/>
      <c r="F45" s="109"/>
      <c r="G45" s="109"/>
      <c r="H45" s="109"/>
      <c r="I45" s="109"/>
      <c r="J45" s="109"/>
      <c r="K45" s="109"/>
      <c r="L45" s="109"/>
      <c r="M45" s="109"/>
      <c r="N45" s="109"/>
      <c r="O45" s="198"/>
      <c r="P45" s="109"/>
    </row>
    <row r="46" spans="1:16" x14ac:dyDescent="0.35">
      <c r="D46" s="109"/>
      <c r="E46" s="109"/>
      <c r="F46" s="109"/>
      <c r="G46" s="109"/>
      <c r="H46" s="109"/>
      <c r="I46" s="109"/>
      <c r="J46" s="109"/>
      <c r="K46" s="109"/>
      <c r="L46" s="109"/>
      <c r="M46" s="109"/>
      <c r="N46" s="109"/>
      <c r="O46" s="198"/>
      <c r="P46" s="109"/>
    </row>
    <row r="47" spans="1:16" x14ac:dyDescent="0.35">
      <c r="D47" s="109"/>
      <c r="E47" s="109"/>
      <c r="F47" s="109"/>
      <c r="G47" s="109"/>
      <c r="H47" s="109"/>
      <c r="I47" s="109"/>
      <c r="J47" s="109"/>
      <c r="K47" s="109"/>
      <c r="L47" s="109"/>
      <c r="M47" s="109"/>
      <c r="N47" s="109"/>
      <c r="O47" s="198"/>
      <c r="P47" s="109"/>
    </row>
    <row r="48" spans="1:16" x14ac:dyDescent="0.35">
      <c r="D48" s="109"/>
      <c r="E48" s="109"/>
      <c r="F48" s="109"/>
      <c r="G48" s="109"/>
      <c r="H48" s="109"/>
      <c r="I48" s="109"/>
      <c r="J48" s="109"/>
      <c r="K48" s="109"/>
      <c r="L48" s="109"/>
      <c r="M48" s="109"/>
      <c r="N48" s="109"/>
      <c r="O48" s="198"/>
      <c r="P48" s="109"/>
    </row>
    <row r="49" spans="4:16" x14ac:dyDescent="0.35">
      <c r="D49" s="109"/>
      <c r="E49" s="109"/>
      <c r="F49" s="109"/>
      <c r="G49" s="109"/>
      <c r="H49" s="109"/>
      <c r="I49" s="109"/>
      <c r="J49" s="109"/>
      <c r="K49" s="109"/>
      <c r="L49" s="109"/>
      <c r="M49" s="109"/>
      <c r="N49" s="109"/>
      <c r="O49" s="198"/>
      <c r="P49" s="109"/>
    </row>
    <row r="50" spans="4:16" x14ac:dyDescent="0.35">
      <c r="D50" s="109"/>
      <c r="E50" s="109"/>
      <c r="F50" s="109"/>
      <c r="G50" s="109"/>
      <c r="H50" s="109"/>
      <c r="I50" s="109"/>
      <c r="J50" s="109"/>
      <c r="K50" s="109"/>
      <c r="L50" s="109"/>
      <c r="M50" s="109"/>
      <c r="N50" s="109"/>
      <c r="O50" s="198"/>
      <c r="P50" s="109"/>
    </row>
    <row r="51" spans="4:16" x14ac:dyDescent="0.35">
      <c r="D51" s="109"/>
      <c r="E51" s="109"/>
      <c r="F51" s="109"/>
      <c r="G51" s="109"/>
      <c r="H51" s="109"/>
      <c r="I51" s="109"/>
      <c r="J51" s="109"/>
      <c r="K51" s="109"/>
      <c r="L51" s="109"/>
      <c r="M51" s="109"/>
      <c r="N51" s="109"/>
      <c r="O51" s="198"/>
      <c r="P51" s="109"/>
    </row>
    <row r="52" spans="4:16" x14ac:dyDescent="0.35">
      <c r="D52" s="109"/>
      <c r="E52" s="109"/>
      <c r="F52" s="109"/>
      <c r="G52" s="109"/>
      <c r="H52" s="109"/>
      <c r="I52" s="109"/>
      <c r="J52" s="109"/>
      <c r="K52" s="109"/>
      <c r="L52" s="109"/>
      <c r="M52" s="109"/>
      <c r="N52" s="109"/>
      <c r="O52" s="198"/>
      <c r="P52" s="109"/>
    </row>
    <row r="53" spans="4:16" x14ac:dyDescent="0.35">
      <c r="D53" s="109"/>
      <c r="E53" s="109"/>
      <c r="F53" s="109"/>
      <c r="G53" s="109"/>
      <c r="H53" s="109"/>
      <c r="I53" s="109"/>
      <c r="J53" s="109"/>
      <c r="K53" s="109"/>
      <c r="L53" s="109"/>
      <c r="M53" s="109"/>
      <c r="N53" s="109"/>
      <c r="O53" s="198"/>
      <c r="P53" s="109"/>
    </row>
    <row r="54" spans="4:16" x14ac:dyDescent="0.35">
      <c r="O54" s="130"/>
    </row>
    <row r="55" spans="4:16" x14ac:dyDescent="0.35">
      <c r="O55" s="130"/>
    </row>
    <row r="56" spans="4:16" x14ac:dyDescent="0.35">
      <c r="O56" s="130"/>
    </row>
    <row r="57" spans="4:16" x14ac:dyDescent="0.35">
      <c r="O57" s="130"/>
    </row>
    <row r="58" spans="4:16" x14ac:dyDescent="0.35">
      <c r="O58" s="130"/>
    </row>
    <row r="59" spans="4:16" x14ac:dyDescent="0.35">
      <c r="O59" s="130"/>
    </row>
    <row r="60" spans="4:16" x14ac:dyDescent="0.35">
      <c r="O60" s="130"/>
    </row>
    <row r="61" spans="4:16" x14ac:dyDescent="0.35">
      <c r="O61" s="130"/>
    </row>
    <row r="62" spans="4:16" x14ac:dyDescent="0.35">
      <c r="O62" s="130"/>
    </row>
    <row r="63" spans="4:16" x14ac:dyDescent="0.35">
      <c r="O63" s="130"/>
    </row>
    <row r="64" spans="4:16" x14ac:dyDescent="0.35">
      <c r="O64" s="130"/>
    </row>
    <row r="65" spans="15:15" x14ac:dyDescent="0.35">
      <c r="O65" s="130"/>
    </row>
    <row r="66" spans="15:15" x14ac:dyDescent="0.35">
      <c r="O66" s="130"/>
    </row>
    <row r="67" spans="15:15" x14ac:dyDescent="0.35">
      <c r="O67" s="130"/>
    </row>
    <row r="68" spans="15:15" x14ac:dyDescent="0.35">
      <c r="O68" s="130"/>
    </row>
    <row r="69" spans="15:15" x14ac:dyDescent="0.35">
      <c r="O69" s="130"/>
    </row>
    <row r="70" spans="15:15" x14ac:dyDescent="0.35">
      <c r="O70" s="130"/>
    </row>
    <row r="71" spans="15:15" x14ac:dyDescent="0.35">
      <c r="O71" s="130"/>
    </row>
    <row r="72" spans="15:15" x14ac:dyDescent="0.35">
      <c r="O72" s="130"/>
    </row>
    <row r="73" spans="15:15" x14ac:dyDescent="0.35">
      <c r="O73" s="130"/>
    </row>
    <row r="74" spans="15:15" x14ac:dyDescent="0.35">
      <c r="O74" s="130"/>
    </row>
    <row r="75" spans="15:15" x14ac:dyDescent="0.35">
      <c r="O75" s="130"/>
    </row>
    <row r="76" spans="15:15" x14ac:dyDescent="0.35">
      <c r="O76" s="130"/>
    </row>
    <row r="77" spans="15:15" x14ac:dyDescent="0.35">
      <c r="O77" s="130"/>
    </row>
    <row r="78" spans="15:15" x14ac:dyDescent="0.35">
      <c r="O78" s="130"/>
    </row>
    <row r="79" spans="15:15" x14ac:dyDescent="0.35">
      <c r="O79" s="130"/>
    </row>
    <row r="80" spans="15:15" x14ac:dyDescent="0.35">
      <c r="O80" s="130"/>
    </row>
    <row r="81" spans="15:15" x14ac:dyDescent="0.35">
      <c r="O81" s="130"/>
    </row>
    <row r="82" spans="15:15" x14ac:dyDescent="0.35">
      <c r="O82" s="130"/>
    </row>
    <row r="83" spans="15:15" x14ac:dyDescent="0.35">
      <c r="O83" s="130"/>
    </row>
    <row r="84" spans="15:15" x14ac:dyDescent="0.35">
      <c r="O84" s="130"/>
    </row>
    <row r="85" spans="15:15" x14ac:dyDescent="0.35">
      <c r="O85" s="130"/>
    </row>
    <row r="86" spans="15:15" x14ac:dyDescent="0.35">
      <c r="O86" s="130"/>
    </row>
    <row r="87" spans="15:15" x14ac:dyDescent="0.35">
      <c r="O87" s="130"/>
    </row>
    <row r="88" spans="15:15" x14ac:dyDescent="0.35">
      <c r="O88" s="130"/>
    </row>
    <row r="89" spans="15:15" x14ac:dyDescent="0.35">
      <c r="O89" s="130"/>
    </row>
    <row r="90" spans="15:15" x14ac:dyDescent="0.35">
      <c r="O90" s="130"/>
    </row>
    <row r="91" spans="15:15" x14ac:dyDescent="0.35">
      <c r="O91" s="130"/>
    </row>
    <row r="92" spans="15:15" x14ac:dyDescent="0.35">
      <c r="O92" s="130"/>
    </row>
    <row r="93" spans="15:15" x14ac:dyDescent="0.35">
      <c r="O93" s="130"/>
    </row>
    <row r="94" spans="15:15" x14ac:dyDescent="0.35">
      <c r="O94" s="130"/>
    </row>
    <row r="95" spans="15:15" x14ac:dyDescent="0.35">
      <c r="O95" s="130"/>
    </row>
    <row r="96" spans="15:15" x14ac:dyDescent="0.35">
      <c r="O96" s="130"/>
    </row>
    <row r="97" spans="15:15" x14ac:dyDescent="0.35">
      <c r="O97" s="130"/>
    </row>
    <row r="98" spans="15:15" x14ac:dyDescent="0.35">
      <c r="O98" s="130"/>
    </row>
    <row r="99" spans="15:15" x14ac:dyDescent="0.35">
      <c r="O99" s="130"/>
    </row>
    <row r="100" spans="15:15" x14ac:dyDescent="0.35">
      <c r="O100" s="130"/>
    </row>
    <row r="101" spans="15:15" x14ac:dyDescent="0.35">
      <c r="O101" s="130"/>
    </row>
    <row r="102" spans="15:15" x14ac:dyDescent="0.35">
      <c r="O102" s="130"/>
    </row>
    <row r="103" spans="15:15" x14ac:dyDescent="0.35">
      <c r="O103" s="130"/>
    </row>
    <row r="104" spans="15:15" x14ac:dyDescent="0.35">
      <c r="O104" s="130"/>
    </row>
    <row r="105" spans="15:15" x14ac:dyDescent="0.35">
      <c r="O105" s="130"/>
    </row>
    <row r="106" spans="15:15" x14ac:dyDescent="0.35">
      <c r="O106" s="130"/>
    </row>
    <row r="107" spans="15:15" x14ac:dyDescent="0.35">
      <c r="O107" s="130"/>
    </row>
    <row r="108" spans="15:15" x14ac:dyDescent="0.35">
      <c r="O108" s="130"/>
    </row>
    <row r="109" spans="15:15" x14ac:dyDescent="0.35">
      <c r="O109" s="130"/>
    </row>
    <row r="110" spans="15:15" x14ac:dyDescent="0.35">
      <c r="O110" s="130"/>
    </row>
    <row r="111" spans="15:15" x14ac:dyDescent="0.35">
      <c r="O111" s="130"/>
    </row>
    <row r="112" spans="15:15" x14ac:dyDescent="0.35">
      <c r="O112" s="130"/>
    </row>
    <row r="113" spans="15:15" x14ac:dyDescent="0.35">
      <c r="O113" s="130"/>
    </row>
    <row r="114" spans="15:15" x14ac:dyDescent="0.35">
      <c r="O114" s="130"/>
    </row>
    <row r="115" spans="15:15" x14ac:dyDescent="0.35">
      <c r="O115" s="130"/>
    </row>
    <row r="116" spans="15:15" x14ac:dyDescent="0.35">
      <c r="O116" s="130"/>
    </row>
    <row r="117" spans="15:15" x14ac:dyDescent="0.35">
      <c r="O117" s="130"/>
    </row>
    <row r="118" spans="15:15" x14ac:dyDescent="0.35">
      <c r="O118" s="130"/>
    </row>
    <row r="119" spans="15:15" x14ac:dyDescent="0.35">
      <c r="O119" s="130"/>
    </row>
    <row r="120" spans="15:15" x14ac:dyDescent="0.35">
      <c r="O120" s="130"/>
    </row>
    <row r="121" spans="15:15" x14ac:dyDescent="0.35">
      <c r="O121" s="130"/>
    </row>
    <row r="122" spans="15:15" x14ac:dyDescent="0.35">
      <c r="O122" s="130"/>
    </row>
    <row r="123" spans="15:15" x14ac:dyDescent="0.35">
      <c r="O123" s="130"/>
    </row>
    <row r="124" spans="15:15" x14ac:dyDescent="0.35">
      <c r="O124" s="130"/>
    </row>
    <row r="125" spans="15:15" x14ac:dyDescent="0.35">
      <c r="O125" s="130"/>
    </row>
    <row r="126" spans="15:15" x14ac:dyDescent="0.35">
      <c r="O126" s="130"/>
    </row>
    <row r="127" spans="15:15" x14ac:dyDescent="0.35">
      <c r="O127" s="130"/>
    </row>
    <row r="128" spans="15:15" x14ac:dyDescent="0.35">
      <c r="O128" s="130"/>
    </row>
    <row r="129" spans="15:15" x14ac:dyDescent="0.35">
      <c r="O129" s="130"/>
    </row>
    <row r="130" spans="15:15" x14ac:dyDescent="0.35">
      <c r="O130" s="130"/>
    </row>
    <row r="131" spans="15:15" x14ac:dyDescent="0.35">
      <c r="O131" s="130"/>
    </row>
    <row r="132" spans="15:15" x14ac:dyDescent="0.35">
      <c r="O132" s="130"/>
    </row>
    <row r="133" spans="15:15" x14ac:dyDescent="0.35">
      <c r="O133" s="130"/>
    </row>
    <row r="134" spans="15:15" x14ac:dyDescent="0.35">
      <c r="O134" s="130"/>
    </row>
    <row r="135" spans="15:15" x14ac:dyDescent="0.35">
      <c r="O135" s="130"/>
    </row>
    <row r="136" spans="15:15" x14ac:dyDescent="0.35">
      <c r="O136" s="130"/>
    </row>
    <row r="137" spans="15:15" x14ac:dyDescent="0.35">
      <c r="O137" s="130"/>
    </row>
    <row r="138" spans="15:15" x14ac:dyDescent="0.35">
      <c r="O138" s="130"/>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62"/>
  <sheetViews>
    <sheetView zoomScale="80" zoomScaleNormal="80" workbookViewId="0">
      <pane ySplit="1" topLeftCell="A548" activePane="bottomLeft" state="frozen"/>
      <selection activeCell="F21" sqref="F21:G34"/>
      <selection pane="bottomLeft" activeCell="D567" sqref="D567"/>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7">
        <v>1</v>
      </c>
      <c r="D34" s="81">
        <v>0.14285714299999999</v>
      </c>
    </row>
    <row r="35" spans="1:4" s="170" customFormat="1" x14ac:dyDescent="0.35">
      <c r="A35" s="115">
        <v>43892</v>
      </c>
      <c r="B35" s="170">
        <v>3</v>
      </c>
      <c r="C35" s="197">
        <v>0</v>
      </c>
      <c r="D35" s="81">
        <v>0.14285714299999999</v>
      </c>
    </row>
    <row r="36" spans="1:4" s="170" customFormat="1" x14ac:dyDescent="0.35">
      <c r="A36" s="115">
        <v>43893</v>
      </c>
      <c r="B36" s="170">
        <f>(B35+C36)</f>
        <v>4</v>
      </c>
      <c r="C36" s="197">
        <v>1</v>
      </c>
      <c r="D36" s="81">
        <v>0.28571428599999998</v>
      </c>
    </row>
    <row r="37" spans="1:4" s="170" customFormat="1" x14ac:dyDescent="0.35">
      <c r="A37" s="115">
        <v>43894</v>
      </c>
      <c r="B37" s="170">
        <f t="shared" ref="B37:B100" si="0">(B36+C37)</f>
        <v>6</v>
      </c>
      <c r="C37" s="197">
        <v>2</v>
      </c>
      <c r="D37" s="81">
        <v>0.571428571</v>
      </c>
    </row>
    <row r="38" spans="1:4" s="170" customFormat="1" x14ac:dyDescent="0.35">
      <c r="A38" s="115">
        <v>43895</v>
      </c>
      <c r="B38" s="170">
        <f t="shared" si="0"/>
        <v>14</v>
      </c>
      <c r="C38" s="197">
        <v>8</v>
      </c>
      <c r="D38" s="81">
        <v>1.7142857140000001</v>
      </c>
    </row>
    <row r="39" spans="1:4" s="170" customFormat="1" x14ac:dyDescent="0.35">
      <c r="A39" s="115">
        <v>43896</v>
      </c>
      <c r="B39" s="170">
        <f t="shared" si="0"/>
        <v>28</v>
      </c>
      <c r="C39" s="197">
        <v>14</v>
      </c>
      <c r="D39" s="81">
        <v>3.7142857139999998</v>
      </c>
    </row>
    <row r="40" spans="1:4" s="170" customFormat="1" x14ac:dyDescent="0.35">
      <c r="A40" s="115">
        <v>43897</v>
      </c>
      <c r="B40" s="170">
        <f t="shared" si="0"/>
        <v>72</v>
      </c>
      <c r="C40" s="197">
        <v>44</v>
      </c>
      <c r="D40" s="81">
        <v>10</v>
      </c>
    </row>
    <row r="41" spans="1:4" s="170" customFormat="1" x14ac:dyDescent="0.35">
      <c r="A41" s="115">
        <v>43898</v>
      </c>
      <c r="B41" s="170">
        <f t="shared" si="0"/>
        <v>91</v>
      </c>
      <c r="C41" s="197">
        <v>19</v>
      </c>
      <c r="D41" s="81">
        <v>12.57142857</v>
      </c>
    </row>
    <row r="42" spans="1:4" s="170" customFormat="1" x14ac:dyDescent="0.35">
      <c r="A42" s="115">
        <v>43899</v>
      </c>
      <c r="B42" s="170">
        <f t="shared" si="0"/>
        <v>96</v>
      </c>
      <c r="C42" s="197">
        <v>5</v>
      </c>
      <c r="D42" s="81">
        <v>13.28571429</v>
      </c>
    </row>
    <row r="43" spans="1:4" s="170" customFormat="1" x14ac:dyDescent="0.35">
      <c r="A43" s="115">
        <v>43900</v>
      </c>
      <c r="B43" s="170">
        <f t="shared" si="0"/>
        <v>110</v>
      </c>
      <c r="C43" s="197">
        <v>14</v>
      </c>
      <c r="D43" s="81">
        <v>15.14285714</v>
      </c>
    </row>
    <row r="44" spans="1:4" s="170" customFormat="1" x14ac:dyDescent="0.35">
      <c r="A44" s="115">
        <v>43901</v>
      </c>
      <c r="B44" s="170">
        <f t="shared" si="0"/>
        <v>132</v>
      </c>
      <c r="C44" s="197">
        <v>22</v>
      </c>
      <c r="D44" s="81">
        <v>18</v>
      </c>
    </row>
    <row r="45" spans="1:4" s="170" customFormat="1" x14ac:dyDescent="0.35">
      <c r="A45" s="115">
        <v>43902</v>
      </c>
      <c r="B45" s="170">
        <f t="shared" si="0"/>
        <v>161</v>
      </c>
      <c r="C45" s="197">
        <v>29</v>
      </c>
      <c r="D45" s="81">
        <v>21</v>
      </c>
    </row>
    <row r="46" spans="1:4" s="170" customFormat="1" x14ac:dyDescent="0.35">
      <c r="A46" s="115">
        <v>43903</v>
      </c>
      <c r="B46" s="170">
        <f t="shared" si="0"/>
        <v>222</v>
      </c>
      <c r="C46" s="197">
        <v>61</v>
      </c>
      <c r="D46" s="81">
        <v>27.714285709999999</v>
      </c>
    </row>
    <row r="47" spans="1:4" s="170" customFormat="1" x14ac:dyDescent="0.35">
      <c r="A47" s="115">
        <v>43904</v>
      </c>
      <c r="B47" s="170">
        <f t="shared" si="0"/>
        <v>295</v>
      </c>
      <c r="C47" s="197">
        <v>73</v>
      </c>
      <c r="D47" s="81">
        <v>31.85714286</v>
      </c>
    </row>
    <row r="48" spans="1:4" s="170" customFormat="1" x14ac:dyDescent="0.35">
      <c r="A48" s="115">
        <v>43905</v>
      </c>
      <c r="B48" s="170">
        <f t="shared" si="0"/>
        <v>363</v>
      </c>
      <c r="C48" s="197">
        <v>68</v>
      </c>
      <c r="D48" s="81">
        <v>38.857142860000003</v>
      </c>
    </row>
    <row r="49" spans="1:4" s="170" customFormat="1" x14ac:dyDescent="0.35">
      <c r="A49" s="115">
        <v>43906</v>
      </c>
      <c r="B49" s="170">
        <f t="shared" si="0"/>
        <v>513</v>
      </c>
      <c r="C49" s="197">
        <v>150</v>
      </c>
      <c r="D49" s="81">
        <v>59.571428570000002</v>
      </c>
    </row>
    <row r="50" spans="1:4" s="170" customFormat="1" x14ac:dyDescent="0.35">
      <c r="A50" s="115">
        <v>43907</v>
      </c>
      <c r="B50" s="170">
        <f t="shared" si="0"/>
        <v>762</v>
      </c>
      <c r="C50" s="197">
        <v>249</v>
      </c>
      <c r="D50" s="81">
        <v>93.142857140000004</v>
      </c>
    </row>
    <row r="51" spans="1:4" s="170" customFormat="1" x14ac:dyDescent="0.35">
      <c r="A51" s="115">
        <v>43908</v>
      </c>
      <c r="B51" s="170">
        <f t="shared" si="0"/>
        <v>1021</v>
      </c>
      <c r="C51" s="197">
        <v>259</v>
      </c>
      <c r="D51" s="81">
        <v>127</v>
      </c>
    </row>
    <row r="52" spans="1:4" s="170" customFormat="1" x14ac:dyDescent="0.35">
      <c r="A52" s="115">
        <v>43909</v>
      </c>
      <c r="B52" s="170">
        <f t="shared" si="0"/>
        <v>1300</v>
      </c>
      <c r="C52" s="197">
        <v>279</v>
      </c>
      <c r="D52" s="81">
        <v>162.57142859999999</v>
      </c>
    </row>
    <row r="53" spans="1:4" s="170" customFormat="1" x14ac:dyDescent="0.35">
      <c r="A53" s="115">
        <v>43910</v>
      </c>
      <c r="B53" s="170">
        <f t="shared" si="0"/>
        <v>1688</v>
      </c>
      <c r="C53" s="197">
        <v>388</v>
      </c>
      <c r="D53" s="81">
        <v>209.2857143</v>
      </c>
    </row>
    <row r="54" spans="1:4" s="170" customFormat="1" x14ac:dyDescent="0.35">
      <c r="A54" s="115">
        <v>43911</v>
      </c>
      <c r="B54" s="170">
        <f t="shared" si="0"/>
        <v>2010</v>
      </c>
      <c r="C54" s="197">
        <v>322</v>
      </c>
      <c r="D54" s="81">
        <v>244.85714290000001</v>
      </c>
    </row>
    <row r="55" spans="1:4" s="170" customFormat="1" x14ac:dyDescent="0.35">
      <c r="A55" s="115">
        <v>43912</v>
      </c>
      <c r="B55" s="170">
        <f t="shared" si="0"/>
        <v>2296</v>
      </c>
      <c r="C55" s="197">
        <v>286</v>
      </c>
      <c r="D55" s="81">
        <v>276</v>
      </c>
    </row>
    <row r="56" spans="1:4" s="170" customFormat="1" x14ac:dyDescent="0.35">
      <c r="A56" s="115">
        <v>43913</v>
      </c>
      <c r="B56" s="170">
        <f t="shared" si="0"/>
        <v>2905</v>
      </c>
      <c r="C56" s="197">
        <v>609</v>
      </c>
      <c r="D56" s="81">
        <v>341.57142859999999</v>
      </c>
    </row>
    <row r="57" spans="1:4" s="170" customFormat="1" x14ac:dyDescent="0.35">
      <c r="A57" s="115">
        <v>43914</v>
      </c>
      <c r="B57" s="170">
        <f t="shared" si="0"/>
        <v>3623</v>
      </c>
      <c r="C57" s="197">
        <v>718</v>
      </c>
      <c r="D57" s="81">
        <v>408.57142859999999</v>
      </c>
    </row>
    <row r="58" spans="1:4" s="170" customFormat="1" x14ac:dyDescent="0.35">
      <c r="A58" s="115">
        <v>43915</v>
      </c>
      <c r="B58" s="170">
        <f t="shared" si="0"/>
        <v>4370</v>
      </c>
      <c r="C58" s="197">
        <v>747</v>
      </c>
      <c r="D58" s="81">
        <v>478.14285710000001</v>
      </c>
    </row>
    <row r="59" spans="1:4" s="170" customFormat="1" x14ac:dyDescent="0.35">
      <c r="A59" s="115">
        <v>43916</v>
      </c>
      <c r="B59" s="170">
        <f t="shared" si="0"/>
        <v>5305</v>
      </c>
      <c r="C59" s="197">
        <v>935</v>
      </c>
      <c r="D59" s="81">
        <v>572</v>
      </c>
    </row>
    <row r="60" spans="1:4" s="170" customFormat="1" x14ac:dyDescent="0.35">
      <c r="A60" s="115">
        <v>43917</v>
      </c>
      <c r="B60" s="170">
        <f t="shared" si="0"/>
        <v>6248</v>
      </c>
      <c r="C60" s="197">
        <v>943</v>
      </c>
      <c r="D60" s="81">
        <v>651.2857143</v>
      </c>
    </row>
    <row r="61" spans="1:4" s="170" customFormat="1" x14ac:dyDescent="0.35">
      <c r="A61" s="115">
        <v>43918</v>
      </c>
      <c r="B61" s="170">
        <f t="shared" si="0"/>
        <v>6902</v>
      </c>
      <c r="C61" s="197">
        <v>654</v>
      </c>
      <c r="D61" s="81">
        <v>698.7142857</v>
      </c>
    </row>
    <row r="62" spans="1:4" s="170" customFormat="1" x14ac:dyDescent="0.35">
      <c r="A62" s="115">
        <v>43919</v>
      </c>
      <c r="B62" s="170">
        <f t="shared" si="0"/>
        <v>7425</v>
      </c>
      <c r="C62" s="197">
        <v>523</v>
      </c>
      <c r="D62" s="81">
        <v>732.57142859999999</v>
      </c>
    </row>
    <row r="63" spans="1:4" s="170" customFormat="1" x14ac:dyDescent="0.35">
      <c r="A63" s="115">
        <v>43920</v>
      </c>
      <c r="B63" s="170">
        <f t="shared" si="0"/>
        <v>8663</v>
      </c>
      <c r="C63" s="197">
        <v>1238</v>
      </c>
      <c r="D63" s="81">
        <v>822.42857140000001</v>
      </c>
    </row>
    <row r="64" spans="1:4" s="170" customFormat="1" x14ac:dyDescent="0.35">
      <c r="A64" s="115">
        <v>43921</v>
      </c>
      <c r="B64" s="170">
        <f t="shared" si="0"/>
        <v>9929</v>
      </c>
      <c r="C64" s="197">
        <v>1266</v>
      </c>
      <c r="D64" s="81">
        <v>900.7142857</v>
      </c>
    </row>
    <row r="65" spans="1:4" s="170" customFormat="1" x14ac:dyDescent="0.35">
      <c r="A65" s="115">
        <v>43922</v>
      </c>
      <c r="B65" s="170">
        <f t="shared" si="0"/>
        <v>11267</v>
      </c>
      <c r="C65" s="197">
        <v>1338</v>
      </c>
      <c r="D65" s="81">
        <v>985.2857143</v>
      </c>
    </row>
    <row r="66" spans="1:4" s="170" customFormat="1" x14ac:dyDescent="0.35">
      <c r="A66" s="115">
        <v>43923</v>
      </c>
      <c r="B66" s="170">
        <f t="shared" si="0"/>
        <v>12543</v>
      </c>
      <c r="C66" s="197">
        <v>1276</v>
      </c>
      <c r="D66" s="81">
        <v>1033.857143</v>
      </c>
    </row>
    <row r="67" spans="1:4" s="170" customFormat="1" x14ac:dyDescent="0.35">
      <c r="A67" s="115">
        <v>43924</v>
      </c>
      <c r="B67" s="170">
        <f t="shared" si="0"/>
        <v>14022</v>
      </c>
      <c r="C67" s="197">
        <v>1479</v>
      </c>
      <c r="D67" s="81">
        <v>1110.5714290000001</v>
      </c>
    </row>
    <row r="68" spans="1:4" s="170" customFormat="1" x14ac:dyDescent="0.35">
      <c r="A68" s="115">
        <v>43925</v>
      </c>
      <c r="B68" s="170">
        <f t="shared" si="0"/>
        <v>15184</v>
      </c>
      <c r="C68" s="197">
        <v>1162</v>
      </c>
      <c r="D68" s="81">
        <v>1183.142857</v>
      </c>
    </row>
    <row r="69" spans="1:4" s="170" customFormat="1" x14ac:dyDescent="0.35">
      <c r="A69" s="115">
        <v>43926</v>
      </c>
      <c r="B69" s="170">
        <f t="shared" si="0"/>
        <v>16161</v>
      </c>
      <c r="C69" s="197">
        <v>977</v>
      </c>
      <c r="D69" s="81">
        <v>1248</v>
      </c>
    </row>
    <row r="70" spans="1:4" s="170" customFormat="1" x14ac:dyDescent="0.35">
      <c r="A70" s="115">
        <v>43927</v>
      </c>
      <c r="B70" s="170">
        <f t="shared" si="0"/>
        <v>18092</v>
      </c>
      <c r="C70" s="197">
        <v>1931</v>
      </c>
      <c r="D70" s="81">
        <v>1347.142857</v>
      </c>
    </row>
    <row r="71" spans="1:4" s="170" customFormat="1" x14ac:dyDescent="0.35">
      <c r="A71" s="115">
        <v>43928</v>
      </c>
      <c r="B71" s="170">
        <f t="shared" si="0"/>
        <v>20109</v>
      </c>
      <c r="C71" s="197">
        <v>2017</v>
      </c>
      <c r="D71" s="81">
        <v>1455</v>
      </c>
    </row>
    <row r="72" spans="1:4" s="170" customFormat="1" x14ac:dyDescent="0.35">
      <c r="A72" s="115">
        <v>43929</v>
      </c>
      <c r="B72" s="170">
        <f t="shared" si="0"/>
        <v>21973</v>
      </c>
      <c r="C72" s="197">
        <v>1864</v>
      </c>
      <c r="D72" s="81">
        <v>1530.142857</v>
      </c>
    </row>
    <row r="73" spans="1:4" s="170" customFormat="1" x14ac:dyDescent="0.35">
      <c r="A73" s="115">
        <v>43930</v>
      </c>
      <c r="B73" s="170">
        <f t="shared" si="0"/>
        <v>23949</v>
      </c>
      <c r="C73" s="197">
        <v>1976</v>
      </c>
      <c r="D73" s="81">
        <v>1630.5714290000001</v>
      </c>
    </row>
    <row r="74" spans="1:4" s="170" customFormat="1" x14ac:dyDescent="0.35">
      <c r="A74" s="115">
        <v>43931</v>
      </c>
      <c r="B74" s="170">
        <f t="shared" si="0"/>
        <v>26003</v>
      </c>
      <c r="C74" s="197">
        <v>2054</v>
      </c>
      <c r="D74" s="81">
        <v>1712.7142859999999</v>
      </c>
    </row>
    <row r="75" spans="1:4" s="170" customFormat="1" x14ac:dyDescent="0.35">
      <c r="A75" s="115">
        <v>43932</v>
      </c>
      <c r="B75" s="170">
        <f t="shared" si="0"/>
        <v>27331</v>
      </c>
      <c r="C75" s="197">
        <v>1328</v>
      </c>
      <c r="D75" s="81">
        <v>1736.5714290000001</v>
      </c>
    </row>
    <row r="76" spans="1:4" s="170" customFormat="1" x14ac:dyDescent="0.35">
      <c r="A76" s="115">
        <v>43933</v>
      </c>
      <c r="B76" s="170">
        <f t="shared" si="0"/>
        <v>28262</v>
      </c>
      <c r="C76" s="197">
        <v>931</v>
      </c>
      <c r="D76" s="81">
        <v>1729.857143</v>
      </c>
    </row>
    <row r="77" spans="1:4" s="170" customFormat="1" x14ac:dyDescent="0.35">
      <c r="A77" s="115">
        <v>43934</v>
      </c>
      <c r="B77" s="170">
        <f t="shared" si="0"/>
        <v>30248</v>
      </c>
      <c r="C77" s="197">
        <v>1986</v>
      </c>
      <c r="D77" s="81">
        <v>1737.5714290000001</v>
      </c>
    </row>
    <row r="78" spans="1:4" s="170" customFormat="1" x14ac:dyDescent="0.35">
      <c r="A78" s="115">
        <v>43935</v>
      </c>
      <c r="B78" s="170">
        <f t="shared" si="0"/>
        <v>33173</v>
      </c>
      <c r="C78" s="197">
        <v>2925</v>
      </c>
      <c r="D78" s="81">
        <v>1867</v>
      </c>
    </row>
    <row r="79" spans="1:4" s="170" customFormat="1" x14ac:dyDescent="0.35">
      <c r="A79" s="115">
        <v>43936</v>
      </c>
      <c r="B79" s="170">
        <f t="shared" si="0"/>
        <v>35712</v>
      </c>
      <c r="C79" s="197">
        <v>2539</v>
      </c>
      <c r="D79" s="81">
        <v>1963.5714290000001</v>
      </c>
    </row>
    <row r="80" spans="1:4" s="170" customFormat="1" x14ac:dyDescent="0.35">
      <c r="A80" s="115">
        <v>43937</v>
      </c>
      <c r="B80" s="170">
        <f t="shared" si="0"/>
        <v>38098</v>
      </c>
      <c r="C80" s="197">
        <v>2386</v>
      </c>
      <c r="D80" s="81">
        <v>2021.857143</v>
      </c>
    </row>
    <row r="81" spans="1:4" s="170" customFormat="1" x14ac:dyDescent="0.35">
      <c r="A81" s="115">
        <v>43938</v>
      </c>
      <c r="B81" s="170">
        <f t="shared" si="0"/>
        <v>41086</v>
      </c>
      <c r="C81" s="197">
        <v>2988</v>
      </c>
      <c r="D81" s="81">
        <v>2155.2857140000001</v>
      </c>
    </row>
    <row r="82" spans="1:4" s="170" customFormat="1" x14ac:dyDescent="0.35">
      <c r="A82" s="115">
        <v>43939</v>
      </c>
      <c r="B82" s="170">
        <f t="shared" si="0"/>
        <v>42566</v>
      </c>
      <c r="C82" s="197">
        <v>1480</v>
      </c>
      <c r="D82" s="81">
        <v>2176.8571430000002</v>
      </c>
    </row>
    <row r="83" spans="1:4" s="170" customFormat="1" x14ac:dyDescent="0.35">
      <c r="A83" s="115">
        <v>43940</v>
      </c>
      <c r="B83" s="170">
        <f t="shared" si="0"/>
        <v>43655</v>
      </c>
      <c r="C83" s="197">
        <v>1089</v>
      </c>
      <c r="D83" s="81">
        <v>2199.5714290000001</v>
      </c>
    </row>
    <row r="84" spans="1:4" s="170" customFormat="1" x14ac:dyDescent="0.35">
      <c r="A84" s="115">
        <v>43941</v>
      </c>
      <c r="B84" s="170">
        <f t="shared" si="0"/>
        <v>46340</v>
      </c>
      <c r="C84" s="197">
        <v>2685</v>
      </c>
      <c r="D84" s="81">
        <v>2299.4285709999999</v>
      </c>
    </row>
    <row r="85" spans="1:4" s="170" customFormat="1" x14ac:dyDescent="0.35">
      <c r="A85" s="115">
        <v>43942</v>
      </c>
      <c r="B85" s="170">
        <f t="shared" si="0"/>
        <v>48529</v>
      </c>
      <c r="C85" s="197">
        <v>2189</v>
      </c>
      <c r="D85" s="81">
        <v>2193.5714290000001</v>
      </c>
    </row>
    <row r="86" spans="1:4" s="170" customFormat="1" x14ac:dyDescent="0.35">
      <c r="A86" s="115">
        <v>43943</v>
      </c>
      <c r="B86" s="170">
        <f t="shared" si="0"/>
        <v>51228</v>
      </c>
      <c r="C86" s="197">
        <v>2699</v>
      </c>
      <c r="D86" s="81">
        <v>2216.8571430000002</v>
      </c>
    </row>
    <row r="87" spans="1:4" s="170" customFormat="1" x14ac:dyDescent="0.35">
      <c r="A87" s="115">
        <v>43944</v>
      </c>
      <c r="B87" s="170">
        <f t="shared" si="0"/>
        <v>53632</v>
      </c>
      <c r="C87" s="197">
        <v>2404</v>
      </c>
      <c r="D87" s="81">
        <v>2219.5714290000001</v>
      </c>
    </row>
    <row r="88" spans="1:4" s="170" customFormat="1" x14ac:dyDescent="0.35">
      <c r="A88" s="115">
        <v>43945</v>
      </c>
      <c r="B88" s="170">
        <f t="shared" si="0"/>
        <v>55903</v>
      </c>
      <c r="C88" s="197">
        <v>2271</v>
      </c>
      <c r="D88" s="81">
        <v>2117.4285709999999</v>
      </c>
    </row>
    <row r="89" spans="1:4" s="170" customFormat="1" x14ac:dyDescent="0.35">
      <c r="A89" s="115">
        <v>43946</v>
      </c>
      <c r="B89" s="170">
        <f t="shared" si="0"/>
        <v>57394</v>
      </c>
      <c r="C89" s="197">
        <v>1491</v>
      </c>
      <c r="D89" s="81">
        <v>2119.1428569999998</v>
      </c>
    </row>
    <row r="90" spans="1:4" s="170" customFormat="1" x14ac:dyDescent="0.35">
      <c r="A90" s="115">
        <v>43947</v>
      </c>
      <c r="B90" s="170">
        <f t="shared" si="0"/>
        <v>58238</v>
      </c>
      <c r="C90" s="197">
        <v>844</v>
      </c>
      <c r="D90" s="81">
        <v>2084.1428569999998</v>
      </c>
    </row>
    <row r="91" spans="1:4" s="170" customFormat="1" x14ac:dyDescent="0.35">
      <c r="A91" s="115">
        <v>43948</v>
      </c>
      <c r="B91" s="170">
        <f t="shared" si="0"/>
        <v>60364</v>
      </c>
      <c r="C91" s="197">
        <v>2126</v>
      </c>
      <c r="D91" s="81">
        <v>2004.5714290000001</v>
      </c>
    </row>
    <row r="92" spans="1:4" s="170" customFormat="1" x14ac:dyDescent="0.35">
      <c r="A92" s="115">
        <v>43949</v>
      </c>
      <c r="B92" s="170">
        <f t="shared" si="0"/>
        <v>62463</v>
      </c>
      <c r="C92" s="197">
        <v>2099</v>
      </c>
      <c r="D92" s="81">
        <v>1992.7142859999999</v>
      </c>
    </row>
    <row r="93" spans="1:4" s="170" customFormat="1" x14ac:dyDescent="0.35">
      <c r="A93" s="115">
        <v>43950</v>
      </c>
      <c r="B93" s="170">
        <f t="shared" si="0"/>
        <v>64646</v>
      </c>
      <c r="C93" s="197">
        <v>2183</v>
      </c>
      <c r="D93" s="81">
        <v>1918.7142859999999</v>
      </c>
    </row>
    <row r="94" spans="1:4" s="170" customFormat="1" x14ac:dyDescent="0.35">
      <c r="A94" s="115">
        <v>43951</v>
      </c>
      <c r="B94" s="170">
        <f t="shared" si="0"/>
        <v>66691</v>
      </c>
      <c r="C94" s="197">
        <v>2045</v>
      </c>
      <c r="D94" s="81">
        <v>1867.5714290000001</v>
      </c>
    </row>
    <row r="95" spans="1:4" s="170" customFormat="1" x14ac:dyDescent="0.35">
      <c r="A95" s="115">
        <v>43952</v>
      </c>
      <c r="B95" s="170">
        <f t="shared" si="0"/>
        <v>68769</v>
      </c>
      <c r="C95" s="197">
        <v>2078</v>
      </c>
      <c r="D95" s="81">
        <v>1840</v>
      </c>
    </row>
    <row r="96" spans="1:4" s="170" customFormat="1" x14ac:dyDescent="0.35">
      <c r="A96" s="115">
        <v>43953</v>
      </c>
      <c r="B96" s="170">
        <f t="shared" si="0"/>
        <v>69795</v>
      </c>
      <c r="C96" s="197">
        <v>1026</v>
      </c>
      <c r="D96" s="81">
        <v>1773.857143</v>
      </c>
    </row>
    <row r="97" spans="1:4" s="170" customFormat="1" x14ac:dyDescent="0.35">
      <c r="A97" s="115">
        <v>43954</v>
      </c>
      <c r="B97" s="170">
        <f t="shared" si="0"/>
        <v>70525</v>
      </c>
      <c r="C97" s="197">
        <v>730</v>
      </c>
      <c r="D97" s="81">
        <v>1758</v>
      </c>
    </row>
    <row r="98" spans="1:4" s="170" customFormat="1" x14ac:dyDescent="0.35">
      <c r="A98" s="115">
        <v>43955</v>
      </c>
      <c r="B98" s="170">
        <f t="shared" si="0"/>
        <v>72399</v>
      </c>
      <c r="C98" s="197">
        <v>1874</v>
      </c>
      <c r="D98" s="81">
        <v>1722.2857140000001</v>
      </c>
    </row>
    <row r="99" spans="1:4" s="170" customFormat="1" x14ac:dyDescent="0.35">
      <c r="A99" s="115">
        <v>43956</v>
      </c>
      <c r="B99" s="170">
        <f t="shared" si="0"/>
        <v>74129</v>
      </c>
      <c r="C99" s="197">
        <v>1730</v>
      </c>
      <c r="D99" s="81">
        <v>1669.4285709999999</v>
      </c>
    </row>
    <row r="100" spans="1:4" s="170" customFormat="1" x14ac:dyDescent="0.35">
      <c r="A100" s="115">
        <v>43957</v>
      </c>
      <c r="B100" s="170">
        <f t="shared" si="0"/>
        <v>75820</v>
      </c>
      <c r="C100" s="197">
        <v>1691</v>
      </c>
      <c r="D100" s="81">
        <v>1599.857143</v>
      </c>
    </row>
    <row r="101" spans="1:4" s="170" customFormat="1" x14ac:dyDescent="0.35">
      <c r="A101" s="115">
        <v>43958</v>
      </c>
      <c r="B101" s="170">
        <f t="shared" ref="B101:B164" si="1">(B100+C101)</f>
        <v>77489</v>
      </c>
      <c r="C101" s="197">
        <v>1669</v>
      </c>
      <c r="D101" s="81">
        <v>1547</v>
      </c>
    </row>
    <row r="102" spans="1:4" s="170" customFormat="1" x14ac:dyDescent="0.35">
      <c r="A102" s="115">
        <v>43959</v>
      </c>
      <c r="B102" s="170">
        <f t="shared" si="1"/>
        <v>78935</v>
      </c>
      <c r="C102" s="197">
        <v>1446</v>
      </c>
      <c r="D102" s="81">
        <v>1457.2857140000001</v>
      </c>
    </row>
    <row r="103" spans="1:4" s="170" customFormat="1" x14ac:dyDescent="0.35">
      <c r="A103" s="115">
        <v>43960</v>
      </c>
      <c r="B103" s="170">
        <f t="shared" si="1"/>
        <v>79617</v>
      </c>
      <c r="C103" s="197">
        <v>682</v>
      </c>
      <c r="D103" s="81">
        <v>1407.7142859999999</v>
      </c>
    </row>
    <row r="104" spans="1:4" s="170" customFormat="1" x14ac:dyDescent="0.35">
      <c r="A104" s="115">
        <v>43961</v>
      </c>
      <c r="B104" s="170">
        <f t="shared" si="1"/>
        <v>80001</v>
      </c>
      <c r="C104" s="197">
        <v>384</v>
      </c>
      <c r="D104" s="81">
        <v>1358</v>
      </c>
    </row>
    <row r="105" spans="1:4" s="170" customFormat="1" x14ac:dyDescent="0.35">
      <c r="A105" s="115">
        <v>43962</v>
      </c>
      <c r="B105" s="170">
        <f t="shared" si="1"/>
        <v>81301</v>
      </c>
      <c r="C105" s="197">
        <v>1300</v>
      </c>
      <c r="D105" s="81">
        <v>1276.142857</v>
      </c>
    </row>
    <row r="106" spans="1:4" s="170" customFormat="1" x14ac:dyDescent="0.35">
      <c r="A106" s="115">
        <v>43963</v>
      </c>
      <c r="B106" s="170">
        <f t="shared" si="1"/>
        <v>82746</v>
      </c>
      <c r="C106" s="197">
        <v>1445</v>
      </c>
      <c r="D106" s="81">
        <v>1235.7142859999999</v>
      </c>
    </row>
    <row r="107" spans="1:4" s="170" customFormat="1" x14ac:dyDescent="0.35">
      <c r="A107" s="115">
        <v>43964</v>
      </c>
      <c r="B107" s="170">
        <f t="shared" si="1"/>
        <v>84054</v>
      </c>
      <c r="C107" s="197">
        <v>1308</v>
      </c>
      <c r="D107" s="81">
        <v>1180.4285709999999</v>
      </c>
    </row>
    <row r="108" spans="1:4" s="170" customFormat="1" x14ac:dyDescent="0.35">
      <c r="A108" s="115">
        <v>43965</v>
      </c>
      <c r="B108" s="170">
        <f t="shared" si="1"/>
        <v>85367</v>
      </c>
      <c r="C108" s="197">
        <v>1313</v>
      </c>
      <c r="D108" s="81">
        <v>1128.7142859999999</v>
      </c>
    </row>
    <row r="109" spans="1:4" s="170" customFormat="1" x14ac:dyDescent="0.35">
      <c r="A109" s="115">
        <v>43966</v>
      </c>
      <c r="B109" s="170">
        <f t="shared" si="1"/>
        <v>86467</v>
      </c>
      <c r="C109" s="197">
        <v>1100</v>
      </c>
      <c r="D109" s="81">
        <v>1079</v>
      </c>
    </row>
    <row r="110" spans="1:4" s="170" customFormat="1" x14ac:dyDescent="0.35">
      <c r="A110" s="115">
        <v>43967</v>
      </c>
      <c r="B110" s="170">
        <f t="shared" si="1"/>
        <v>87110</v>
      </c>
      <c r="C110" s="197">
        <v>643</v>
      </c>
      <c r="D110" s="81">
        <v>1073.7142859999999</v>
      </c>
    </row>
    <row r="111" spans="1:4" s="170" customFormat="1" x14ac:dyDescent="0.35">
      <c r="A111" s="115">
        <v>43968</v>
      </c>
      <c r="B111" s="170">
        <f t="shared" si="1"/>
        <v>87472</v>
      </c>
      <c r="C111" s="197">
        <v>362</v>
      </c>
      <c r="D111" s="81">
        <v>1070.5714290000001</v>
      </c>
    </row>
    <row r="112" spans="1:4" s="170" customFormat="1" x14ac:dyDescent="0.35">
      <c r="A112" s="115">
        <v>43969</v>
      </c>
      <c r="B112" s="170">
        <f t="shared" si="1"/>
        <v>88778</v>
      </c>
      <c r="C112" s="197">
        <v>1306</v>
      </c>
      <c r="D112" s="81">
        <v>1071.4285709999999</v>
      </c>
    </row>
    <row r="113" spans="1:4" s="170" customFormat="1" x14ac:dyDescent="0.35">
      <c r="A113" s="115">
        <v>43970</v>
      </c>
      <c r="B113" s="170">
        <f t="shared" si="1"/>
        <v>89846</v>
      </c>
      <c r="C113" s="197">
        <v>1068</v>
      </c>
      <c r="D113" s="81">
        <v>1017.571429</v>
      </c>
    </row>
    <row r="114" spans="1:4" s="170" customFormat="1" x14ac:dyDescent="0.35">
      <c r="A114" s="115">
        <v>43971</v>
      </c>
      <c r="B114" s="170">
        <f t="shared" si="1"/>
        <v>90856</v>
      </c>
      <c r="C114" s="197">
        <v>1010</v>
      </c>
      <c r="D114" s="81">
        <v>974.7142857</v>
      </c>
    </row>
    <row r="115" spans="1:4" s="170" customFormat="1" x14ac:dyDescent="0.35">
      <c r="A115" s="115">
        <v>43972</v>
      </c>
      <c r="B115" s="170">
        <f t="shared" si="1"/>
        <v>91815</v>
      </c>
      <c r="C115" s="197">
        <v>959</v>
      </c>
      <c r="D115" s="81">
        <v>924.42857140000001</v>
      </c>
    </row>
    <row r="116" spans="1:4" s="170" customFormat="1" x14ac:dyDescent="0.35">
      <c r="A116" s="115">
        <v>43973</v>
      </c>
      <c r="B116" s="170">
        <f t="shared" si="1"/>
        <v>92678</v>
      </c>
      <c r="C116" s="197">
        <v>863</v>
      </c>
      <c r="D116" s="81">
        <v>889.7142857</v>
      </c>
    </row>
    <row r="117" spans="1:4" s="170" customFormat="1" x14ac:dyDescent="0.35">
      <c r="A117" s="115">
        <v>43974</v>
      </c>
      <c r="B117" s="170">
        <f t="shared" si="1"/>
        <v>93064</v>
      </c>
      <c r="C117" s="197">
        <v>386</v>
      </c>
      <c r="D117" s="81">
        <v>852.85714289999999</v>
      </c>
    </row>
    <row r="118" spans="1:4" s="170" customFormat="1" x14ac:dyDescent="0.35">
      <c r="A118" s="115">
        <v>43975</v>
      </c>
      <c r="B118" s="170">
        <f t="shared" si="1"/>
        <v>93364</v>
      </c>
      <c r="C118" s="197">
        <v>300</v>
      </c>
      <c r="D118" s="81">
        <v>844</v>
      </c>
    </row>
    <row r="119" spans="1:4" s="170" customFormat="1" x14ac:dyDescent="0.35">
      <c r="A119" s="115">
        <v>43976</v>
      </c>
      <c r="B119" s="170">
        <f t="shared" si="1"/>
        <v>93562</v>
      </c>
      <c r="C119" s="197">
        <v>198</v>
      </c>
      <c r="D119" s="81">
        <v>685</v>
      </c>
    </row>
    <row r="120" spans="1:4" s="170" customFormat="1" x14ac:dyDescent="0.35">
      <c r="A120" s="115">
        <v>43977</v>
      </c>
      <c r="B120" s="170">
        <f t="shared" si="1"/>
        <v>94426</v>
      </c>
      <c r="C120" s="197">
        <v>864</v>
      </c>
      <c r="D120" s="81">
        <v>655.14285710000001</v>
      </c>
    </row>
    <row r="121" spans="1:4" s="170" customFormat="1" x14ac:dyDescent="0.35">
      <c r="A121" s="115">
        <v>43978</v>
      </c>
      <c r="B121" s="170">
        <f t="shared" si="1"/>
        <v>95111</v>
      </c>
      <c r="C121" s="197">
        <v>685</v>
      </c>
      <c r="D121" s="81">
        <v>608.85714289999999</v>
      </c>
    </row>
    <row r="122" spans="1:4" s="170" customFormat="1" x14ac:dyDescent="0.35">
      <c r="A122" s="115">
        <v>43979</v>
      </c>
      <c r="B122" s="170">
        <f t="shared" si="1"/>
        <v>95749</v>
      </c>
      <c r="C122" s="197">
        <v>638</v>
      </c>
      <c r="D122" s="81">
        <v>562.57142859999999</v>
      </c>
    </row>
    <row r="123" spans="1:4" s="170" customFormat="1" x14ac:dyDescent="0.35">
      <c r="A123" s="115">
        <v>43980</v>
      </c>
      <c r="B123" s="170">
        <f t="shared" si="1"/>
        <v>96279</v>
      </c>
      <c r="C123" s="197">
        <v>530</v>
      </c>
      <c r="D123" s="81">
        <v>515.14285710000001</v>
      </c>
    </row>
    <row r="124" spans="1:4" s="170" customFormat="1" x14ac:dyDescent="0.35">
      <c r="A124" s="115">
        <v>43981</v>
      </c>
      <c r="B124" s="170">
        <f t="shared" si="1"/>
        <v>96549</v>
      </c>
      <c r="C124" s="197">
        <v>270</v>
      </c>
      <c r="D124" s="81">
        <v>498.57142859999999</v>
      </c>
    </row>
    <row r="125" spans="1:4" s="170" customFormat="1" x14ac:dyDescent="0.35">
      <c r="A125" s="115">
        <v>43982</v>
      </c>
      <c r="B125" s="170">
        <f t="shared" si="1"/>
        <v>96709</v>
      </c>
      <c r="C125" s="197">
        <v>160</v>
      </c>
      <c r="D125" s="81">
        <v>478.57142859999999</v>
      </c>
    </row>
    <row r="126" spans="1:4" s="170" customFormat="1" x14ac:dyDescent="0.35">
      <c r="A126" s="115">
        <v>43983</v>
      </c>
      <c r="B126" s="170">
        <f t="shared" si="1"/>
        <v>97218</v>
      </c>
      <c r="C126" s="197">
        <v>509</v>
      </c>
      <c r="D126" s="81">
        <v>522.85714289999999</v>
      </c>
    </row>
    <row r="127" spans="1:4" s="170" customFormat="1" x14ac:dyDescent="0.35">
      <c r="A127" s="115">
        <v>43984</v>
      </c>
      <c r="B127" s="170">
        <f t="shared" si="1"/>
        <v>97662</v>
      </c>
      <c r="C127" s="197">
        <v>444</v>
      </c>
      <c r="D127" s="81">
        <v>463.2857143</v>
      </c>
    </row>
    <row r="128" spans="1:4" s="170" customFormat="1" x14ac:dyDescent="0.35">
      <c r="A128" s="115">
        <v>43985</v>
      </c>
      <c r="B128" s="170">
        <f t="shared" si="1"/>
        <v>98120</v>
      </c>
      <c r="C128" s="197">
        <v>458</v>
      </c>
      <c r="D128" s="81">
        <v>430.7142857</v>
      </c>
    </row>
    <row r="129" spans="1:4" s="170" customFormat="1" x14ac:dyDescent="0.35">
      <c r="A129" s="115">
        <v>43986</v>
      </c>
      <c r="B129" s="170">
        <f t="shared" si="1"/>
        <v>98498</v>
      </c>
      <c r="C129" s="197">
        <v>378</v>
      </c>
      <c r="D129" s="81">
        <v>393.42857140000001</v>
      </c>
    </row>
    <row r="130" spans="1:4" s="170" customFormat="1" x14ac:dyDescent="0.35">
      <c r="A130" s="115">
        <v>43987</v>
      </c>
      <c r="B130" s="170">
        <f t="shared" si="1"/>
        <v>98833</v>
      </c>
      <c r="C130" s="197">
        <v>335</v>
      </c>
      <c r="D130" s="81">
        <v>365.85714289999999</v>
      </c>
    </row>
    <row r="131" spans="1:4" s="170" customFormat="1" x14ac:dyDescent="0.35">
      <c r="A131" s="115">
        <v>43988</v>
      </c>
      <c r="B131" s="170">
        <f t="shared" si="1"/>
        <v>98981</v>
      </c>
      <c r="C131" s="197">
        <v>148</v>
      </c>
      <c r="D131" s="81">
        <v>348.2857143</v>
      </c>
    </row>
    <row r="132" spans="1:4" s="170" customFormat="1" x14ac:dyDescent="0.35">
      <c r="A132" s="115">
        <v>43989</v>
      </c>
      <c r="B132" s="170">
        <f t="shared" si="1"/>
        <v>99132</v>
      </c>
      <c r="C132" s="197">
        <v>151</v>
      </c>
      <c r="D132" s="81">
        <v>346.85714289999999</v>
      </c>
    </row>
    <row r="133" spans="1:4" s="170" customFormat="1" x14ac:dyDescent="0.35">
      <c r="A133" s="115">
        <v>43990</v>
      </c>
      <c r="B133" s="170">
        <f t="shared" si="1"/>
        <v>99482</v>
      </c>
      <c r="C133" s="197">
        <v>350</v>
      </c>
      <c r="D133" s="81">
        <v>324.57142859999999</v>
      </c>
    </row>
    <row r="134" spans="1:4" s="170" customFormat="1" x14ac:dyDescent="0.35">
      <c r="A134" s="115">
        <v>43991</v>
      </c>
      <c r="B134" s="170">
        <f t="shared" si="1"/>
        <v>99823</v>
      </c>
      <c r="C134" s="197">
        <v>341</v>
      </c>
      <c r="D134" s="81">
        <v>309.7142857</v>
      </c>
    </row>
    <row r="135" spans="1:4" s="170" customFormat="1" x14ac:dyDescent="0.35">
      <c r="A135" s="115">
        <v>43992</v>
      </c>
      <c r="B135" s="170">
        <f t="shared" si="1"/>
        <v>100082</v>
      </c>
      <c r="C135" s="197">
        <v>259</v>
      </c>
      <c r="D135" s="81">
        <v>281.14285710000001</v>
      </c>
    </row>
    <row r="136" spans="1:4" s="170" customFormat="1" x14ac:dyDescent="0.35">
      <c r="A136" s="115">
        <v>43993</v>
      </c>
      <c r="B136" s="170">
        <f t="shared" si="1"/>
        <v>100307</v>
      </c>
      <c r="C136" s="197">
        <v>225</v>
      </c>
      <c r="D136" s="81">
        <v>259.42857140000001</v>
      </c>
    </row>
    <row r="137" spans="1:4" s="170" customFormat="1" x14ac:dyDescent="0.35">
      <c r="A137" s="115">
        <v>43994</v>
      </c>
      <c r="B137" s="170">
        <f t="shared" si="1"/>
        <v>100561</v>
      </c>
      <c r="C137" s="197">
        <v>254</v>
      </c>
      <c r="D137" s="81">
        <v>247.57142859999999</v>
      </c>
    </row>
    <row r="138" spans="1:4" s="170" customFormat="1" x14ac:dyDescent="0.35">
      <c r="A138" s="115">
        <v>43995</v>
      </c>
      <c r="B138" s="170">
        <f t="shared" si="1"/>
        <v>100657</v>
      </c>
      <c r="C138" s="197">
        <v>96</v>
      </c>
      <c r="D138" s="81">
        <v>240.2857143</v>
      </c>
    </row>
    <row r="139" spans="1:4" s="170" customFormat="1" x14ac:dyDescent="0.35">
      <c r="A139" s="115">
        <v>43996</v>
      </c>
      <c r="B139" s="170">
        <f t="shared" si="1"/>
        <v>100733</v>
      </c>
      <c r="C139" s="197">
        <v>76</v>
      </c>
      <c r="D139" s="81">
        <v>229.57142859999999</v>
      </c>
    </row>
    <row r="140" spans="1:4" s="170" customFormat="1" x14ac:dyDescent="0.35">
      <c r="A140" s="115">
        <v>43997</v>
      </c>
      <c r="B140" s="170">
        <f t="shared" si="1"/>
        <v>100969</v>
      </c>
      <c r="C140" s="197">
        <v>236</v>
      </c>
      <c r="D140" s="81">
        <v>212.85714290000001</v>
      </c>
    </row>
    <row r="141" spans="1:4" s="170" customFormat="1" x14ac:dyDescent="0.35">
      <c r="A141" s="115">
        <v>43998</v>
      </c>
      <c r="B141" s="170">
        <f t="shared" si="1"/>
        <v>101167</v>
      </c>
      <c r="C141" s="197">
        <v>198</v>
      </c>
      <c r="D141" s="81">
        <v>192.14285709999999</v>
      </c>
    </row>
    <row r="142" spans="1:4" s="170" customFormat="1" x14ac:dyDescent="0.35">
      <c r="A142" s="115">
        <v>43999</v>
      </c>
      <c r="B142" s="170">
        <f t="shared" si="1"/>
        <v>101415</v>
      </c>
      <c r="C142" s="197">
        <v>248</v>
      </c>
      <c r="D142" s="81">
        <v>190.57142859999999</v>
      </c>
    </row>
    <row r="143" spans="1:4" s="170" customFormat="1" x14ac:dyDescent="0.35">
      <c r="A143" s="115">
        <v>44000</v>
      </c>
      <c r="B143" s="170">
        <f t="shared" si="1"/>
        <v>101655</v>
      </c>
      <c r="C143" s="197">
        <v>240</v>
      </c>
      <c r="D143" s="81">
        <v>192.57142859999999</v>
      </c>
    </row>
    <row r="144" spans="1:4" s="170" customFormat="1" x14ac:dyDescent="0.35">
      <c r="A144" s="115">
        <v>44001</v>
      </c>
      <c r="B144" s="170">
        <f t="shared" si="1"/>
        <v>101829</v>
      </c>
      <c r="C144" s="197">
        <v>174</v>
      </c>
      <c r="D144" s="81">
        <v>181.2857143</v>
      </c>
    </row>
    <row r="145" spans="1:4" s="170" customFormat="1" x14ac:dyDescent="0.35">
      <c r="A145" s="115">
        <v>44002</v>
      </c>
      <c r="B145" s="170">
        <f t="shared" si="1"/>
        <v>101922</v>
      </c>
      <c r="C145" s="197">
        <v>93</v>
      </c>
      <c r="D145" s="81">
        <v>180.7142857</v>
      </c>
    </row>
    <row r="146" spans="1:4" s="170" customFormat="1" x14ac:dyDescent="0.35">
      <c r="A146" s="115">
        <v>44003</v>
      </c>
      <c r="B146" s="170">
        <f t="shared" si="1"/>
        <v>102001</v>
      </c>
      <c r="C146" s="197">
        <v>79</v>
      </c>
      <c r="D146" s="81">
        <v>181.14285709999999</v>
      </c>
    </row>
    <row r="147" spans="1:4" s="170" customFormat="1" x14ac:dyDescent="0.35">
      <c r="A147" s="115">
        <v>44004</v>
      </c>
      <c r="B147" s="170">
        <f t="shared" si="1"/>
        <v>102225</v>
      </c>
      <c r="C147" s="197">
        <v>224</v>
      </c>
      <c r="D147" s="81">
        <v>179.57142859999999</v>
      </c>
    </row>
    <row r="148" spans="1:4" s="170" customFormat="1" x14ac:dyDescent="0.35">
      <c r="A148" s="115">
        <v>44005</v>
      </c>
      <c r="B148" s="170">
        <f t="shared" si="1"/>
        <v>102413</v>
      </c>
      <c r="C148" s="197">
        <v>188</v>
      </c>
      <c r="D148" s="81">
        <v>178.2857143</v>
      </c>
    </row>
    <row r="149" spans="1:4" s="170" customFormat="1" x14ac:dyDescent="0.35">
      <c r="A149" s="115">
        <v>44006</v>
      </c>
      <c r="B149" s="170">
        <f t="shared" si="1"/>
        <v>102623</v>
      </c>
      <c r="C149" s="197">
        <v>210</v>
      </c>
      <c r="D149" s="81">
        <v>172.85714290000001</v>
      </c>
    </row>
    <row r="150" spans="1:4" s="170" customFormat="1" x14ac:dyDescent="0.35">
      <c r="A150" s="115">
        <v>44007</v>
      </c>
      <c r="B150" s="170">
        <f t="shared" si="1"/>
        <v>102829</v>
      </c>
      <c r="C150" s="197">
        <v>206</v>
      </c>
      <c r="D150" s="81">
        <v>168</v>
      </c>
    </row>
    <row r="151" spans="1:4" s="170" customFormat="1" x14ac:dyDescent="0.35">
      <c r="A151" s="115">
        <v>44008</v>
      </c>
      <c r="B151" s="170">
        <f t="shared" si="1"/>
        <v>103026</v>
      </c>
      <c r="C151" s="197">
        <v>197</v>
      </c>
      <c r="D151" s="81">
        <v>171.2857143</v>
      </c>
    </row>
    <row r="152" spans="1:4" s="170" customFormat="1" x14ac:dyDescent="0.35">
      <c r="A152" s="115">
        <v>44009</v>
      </c>
      <c r="B152" s="170">
        <f t="shared" si="1"/>
        <v>103160</v>
      </c>
      <c r="C152" s="197">
        <v>134</v>
      </c>
      <c r="D152" s="81">
        <v>177.14285709999999</v>
      </c>
    </row>
    <row r="153" spans="1:4" s="170" customFormat="1" x14ac:dyDescent="0.35">
      <c r="A153" s="115">
        <v>44010</v>
      </c>
      <c r="B153" s="170">
        <f t="shared" si="1"/>
        <v>103231</v>
      </c>
      <c r="C153" s="197">
        <v>71</v>
      </c>
      <c r="D153" s="81">
        <v>176</v>
      </c>
    </row>
    <row r="154" spans="1:4" s="170" customFormat="1" x14ac:dyDescent="0.35">
      <c r="A154" s="115">
        <v>44011</v>
      </c>
      <c r="B154" s="170">
        <f t="shared" si="1"/>
        <v>103435</v>
      </c>
      <c r="C154" s="197">
        <v>204</v>
      </c>
      <c r="D154" s="81">
        <v>173.2857143</v>
      </c>
    </row>
    <row r="155" spans="1:4" s="170" customFormat="1" x14ac:dyDescent="0.35">
      <c r="A155" s="115">
        <v>44012</v>
      </c>
      <c r="B155" s="170">
        <f t="shared" si="1"/>
        <v>103655</v>
      </c>
      <c r="C155" s="197">
        <v>220</v>
      </c>
      <c r="D155" s="81">
        <v>177.7142857</v>
      </c>
    </row>
    <row r="156" spans="1:4" s="170" customFormat="1" x14ac:dyDescent="0.35">
      <c r="A156" s="115">
        <v>44013</v>
      </c>
      <c r="B156" s="170">
        <f t="shared" si="1"/>
        <v>103871</v>
      </c>
      <c r="C156" s="197">
        <v>216</v>
      </c>
      <c r="D156" s="81">
        <v>178.57142859999999</v>
      </c>
    </row>
    <row r="157" spans="1:4" s="170" customFormat="1" x14ac:dyDescent="0.35">
      <c r="A157" s="115">
        <v>44014</v>
      </c>
      <c r="B157" s="170">
        <f t="shared" si="1"/>
        <v>104097</v>
      </c>
      <c r="C157" s="197">
        <v>226</v>
      </c>
      <c r="D157" s="81">
        <v>181.42857140000001</v>
      </c>
    </row>
    <row r="158" spans="1:4" s="170" customFormat="1" x14ac:dyDescent="0.35">
      <c r="A158" s="115">
        <v>44015</v>
      </c>
      <c r="B158" s="170">
        <f t="shared" si="1"/>
        <v>104196</v>
      </c>
      <c r="C158" s="197">
        <v>99</v>
      </c>
      <c r="D158" s="81">
        <v>167.2857143</v>
      </c>
    </row>
    <row r="159" spans="1:4" s="170" customFormat="1" x14ac:dyDescent="0.35">
      <c r="A159" s="115">
        <v>44016</v>
      </c>
      <c r="B159" s="170">
        <f t="shared" si="1"/>
        <v>104256</v>
      </c>
      <c r="C159" s="197">
        <v>60</v>
      </c>
      <c r="D159" s="81">
        <v>156.7142857</v>
      </c>
    </row>
    <row r="160" spans="1:4" s="170" customFormat="1" x14ac:dyDescent="0.35">
      <c r="A160" s="115">
        <v>44017</v>
      </c>
      <c r="B160" s="170">
        <f t="shared" si="1"/>
        <v>104357</v>
      </c>
      <c r="C160" s="197">
        <v>101</v>
      </c>
      <c r="D160" s="81">
        <v>161</v>
      </c>
    </row>
    <row r="161" spans="1:4" s="170" customFormat="1" x14ac:dyDescent="0.35">
      <c r="A161" s="115">
        <v>44018</v>
      </c>
      <c r="B161" s="170">
        <f t="shared" si="1"/>
        <v>104594</v>
      </c>
      <c r="C161" s="197">
        <v>237</v>
      </c>
      <c r="D161" s="81">
        <v>165.57142859999999</v>
      </c>
    </row>
    <row r="162" spans="1:4" s="170" customFormat="1" x14ac:dyDescent="0.35">
      <c r="A162" s="115">
        <v>44019</v>
      </c>
      <c r="B162" s="170">
        <f t="shared" si="1"/>
        <v>104835</v>
      </c>
      <c r="C162" s="197">
        <v>241</v>
      </c>
      <c r="D162" s="81">
        <v>168.57142859999999</v>
      </c>
    </row>
    <row r="163" spans="1:4" s="170" customFormat="1" x14ac:dyDescent="0.35">
      <c r="A163" s="115">
        <v>44020</v>
      </c>
      <c r="B163" s="170">
        <f t="shared" si="1"/>
        <v>105051</v>
      </c>
      <c r="C163" s="197">
        <v>216</v>
      </c>
      <c r="D163" s="81">
        <v>168.57142859999999</v>
      </c>
    </row>
    <row r="164" spans="1:4" s="170" customFormat="1" x14ac:dyDescent="0.35">
      <c r="A164" s="115">
        <v>44021</v>
      </c>
      <c r="B164" s="170">
        <f t="shared" si="1"/>
        <v>105305</v>
      </c>
      <c r="C164" s="197">
        <v>254</v>
      </c>
      <c r="D164" s="81">
        <v>172.57142859999999</v>
      </c>
    </row>
    <row r="165" spans="1:4" s="170" customFormat="1" x14ac:dyDescent="0.35">
      <c r="A165" s="115">
        <v>44022</v>
      </c>
      <c r="B165" s="170">
        <f t="shared" ref="B165:B228" si="2">(B164+C165)</f>
        <v>105533</v>
      </c>
      <c r="C165" s="197">
        <v>228</v>
      </c>
      <c r="D165" s="81">
        <v>191</v>
      </c>
    </row>
    <row r="166" spans="1:4" s="170" customFormat="1" x14ac:dyDescent="0.35">
      <c r="A166" s="115">
        <v>44023</v>
      </c>
      <c r="B166" s="170">
        <f t="shared" si="2"/>
        <v>105650</v>
      </c>
      <c r="C166" s="197">
        <v>117</v>
      </c>
      <c r="D166" s="81">
        <v>199.14285709999999</v>
      </c>
    </row>
    <row r="167" spans="1:4" s="170" customFormat="1" x14ac:dyDescent="0.35">
      <c r="A167" s="115">
        <v>44024</v>
      </c>
      <c r="B167" s="170">
        <f t="shared" si="2"/>
        <v>105737</v>
      </c>
      <c r="C167" s="197">
        <v>87</v>
      </c>
      <c r="D167" s="81">
        <v>197.14285709999999</v>
      </c>
    </row>
    <row r="168" spans="1:4" s="170" customFormat="1" x14ac:dyDescent="0.35">
      <c r="A168" s="115">
        <v>44025</v>
      </c>
      <c r="B168" s="170">
        <f t="shared" si="2"/>
        <v>106003</v>
      </c>
      <c r="C168" s="197">
        <v>266</v>
      </c>
      <c r="D168" s="81">
        <v>201.2857143</v>
      </c>
    </row>
    <row r="169" spans="1:4" s="170" customFormat="1" x14ac:dyDescent="0.35">
      <c r="A169" s="115">
        <v>44026</v>
      </c>
      <c r="B169" s="170">
        <f t="shared" si="2"/>
        <v>106235</v>
      </c>
      <c r="C169" s="197">
        <v>232</v>
      </c>
      <c r="D169" s="81">
        <v>200</v>
      </c>
    </row>
    <row r="170" spans="1:4" s="170" customFormat="1" x14ac:dyDescent="0.35">
      <c r="A170" s="115">
        <v>44027</v>
      </c>
      <c r="B170" s="170">
        <f t="shared" si="2"/>
        <v>106533</v>
      </c>
      <c r="C170" s="197">
        <v>298</v>
      </c>
      <c r="D170" s="81">
        <v>211.7142857</v>
      </c>
    </row>
    <row r="171" spans="1:4" s="170" customFormat="1" x14ac:dyDescent="0.35">
      <c r="A171" s="115">
        <v>44028</v>
      </c>
      <c r="B171" s="170">
        <f t="shared" si="2"/>
        <v>106778</v>
      </c>
      <c r="C171" s="197">
        <v>245</v>
      </c>
      <c r="D171" s="81">
        <v>210.2857143</v>
      </c>
    </row>
    <row r="172" spans="1:4" s="170" customFormat="1" x14ac:dyDescent="0.35">
      <c r="A172" s="115">
        <v>44029</v>
      </c>
      <c r="B172" s="170">
        <f t="shared" si="2"/>
        <v>107005</v>
      </c>
      <c r="C172" s="197">
        <v>227</v>
      </c>
      <c r="D172" s="81">
        <v>210.14285709999999</v>
      </c>
    </row>
    <row r="173" spans="1:4" s="170" customFormat="1" x14ac:dyDescent="0.35">
      <c r="A173" s="115">
        <v>44030</v>
      </c>
      <c r="B173" s="170">
        <f t="shared" si="2"/>
        <v>107133</v>
      </c>
      <c r="C173" s="197">
        <v>128</v>
      </c>
      <c r="D173" s="81">
        <v>211.7142857</v>
      </c>
    </row>
    <row r="174" spans="1:4" s="170" customFormat="1" x14ac:dyDescent="0.35">
      <c r="A174" s="115">
        <v>44031</v>
      </c>
      <c r="B174" s="170">
        <f t="shared" si="2"/>
        <v>107207</v>
      </c>
      <c r="C174" s="197">
        <v>74</v>
      </c>
      <c r="D174" s="81">
        <v>209.85714290000001</v>
      </c>
    </row>
    <row r="175" spans="1:4" s="170" customFormat="1" x14ac:dyDescent="0.35">
      <c r="A175" s="115">
        <v>44032</v>
      </c>
      <c r="B175" s="170">
        <f t="shared" si="2"/>
        <v>107485</v>
      </c>
      <c r="C175" s="197">
        <v>278</v>
      </c>
      <c r="D175" s="81">
        <v>211.7142857</v>
      </c>
    </row>
    <row r="176" spans="1:4" s="170" customFormat="1" x14ac:dyDescent="0.35">
      <c r="A176" s="115">
        <v>44033</v>
      </c>
      <c r="B176" s="170">
        <f t="shared" si="2"/>
        <v>107740</v>
      </c>
      <c r="C176" s="197">
        <v>255</v>
      </c>
      <c r="D176" s="81">
        <v>215</v>
      </c>
    </row>
    <row r="177" spans="1:4" s="170" customFormat="1" x14ac:dyDescent="0.35">
      <c r="A177" s="115">
        <v>44034</v>
      </c>
      <c r="B177" s="170">
        <f t="shared" si="2"/>
        <v>107998</v>
      </c>
      <c r="C177" s="197">
        <v>258</v>
      </c>
      <c r="D177" s="81">
        <v>209.2857143</v>
      </c>
    </row>
    <row r="178" spans="1:4" s="170" customFormat="1" x14ac:dyDescent="0.35">
      <c r="A178" s="115">
        <v>44035</v>
      </c>
      <c r="B178" s="170">
        <f t="shared" si="2"/>
        <v>108256</v>
      </c>
      <c r="C178" s="197">
        <v>258</v>
      </c>
      <c r="D178" s="81">
        <v>211.2857143</v>
      </c>
    </row>
    <row r="179" spans="1:4" s="170" customFormat="1" x14ac:dyDescent="0.35">
      <c r="A179" s="115">
        <v>44036</v>
      </c>
      <c r="B179" s="170">
        <f t="shared" si="2"/>
        <v>108513</v>
      </c>
      <c r="C179" s="197">
        <v>257</v>
      </c>
      <c r="D179" s="81">
        <v>215.57142859999999</v>
      </c>
    </row>
    <row r="180" spans="1:4" s="170" customFormat="1" x14ac:dyDescent="0.35">
      <c r="A180" s="115">
        <v>44037</v>
      </c>
      <c r="B180" s="170">
        <f t="shared" si="2"/>
        <v>108673</v>
      </c>
      <c r="C180" s="197">
        <v>160</v>
      </c>
      <c r="D180" s="81">
        <v>220</v>
      </c>
    </row>
    <row r="181" spans="1:4" s="170" customFormat="1" x14ac:dyDescent="0.35">
      <c r="A181" s="115">
        <v>44038</v>
      </c>
      <c r="B181" s="170">
        <f t="shared" si="2"/>
        <v>108773</v>
      </c>
      <c r="C181" s="197">
        <v>100</v>
      </c>
      <c r="D181" s="81">
        <v>223.85714290000001</v>
      </c>
    </row>
    <row r="182" spans="1:4" s="170" customFormat="1" x14ac:dyDescent="0.35">
      <c r="A182" s="115">
        <v>44039</v>
      </c>
      <c r="B182" s="170">
        <f t="shared" si="2"/>
        <v>109134</v>
      </c>
      <c r="C182" s="197">
        <v>361</v>
      </c>
      <c r="D182" s="81">
        <v>235.57142859999999</v>
      </c>
    </row>
    <row r="183" spans="1:4" s="170" customFormat="1" x14ac:dyDescent="0.35">
      <c r="A183" s="115">
        <v>44040</v>
      </c>
      <c r="B183" s="170">
        <f t="shared" si="2"/>
        <v>109454</v>
      </c>
      <c r="C183" s="197">
        <v>320</v>
      </c>
      <c r="D183" s="81">
        <v>244.85714290000001</v>
      </c>
    </row>
    <row r="184" spans="1:4" s="170" customFormat="1" x14ac:dyDescent="0.35">
      <c r="A184" s="115">
        <v>44041</v>
      </c>
      <c r="B184" s="170">
        <f t="shared" si="2"/>
        <v>109772</v>
      </c>
      <c r="C184" s="197">
        <v>318</v>
      </c>
      <c r="D184" s="81">
        <v>253.57142859999999</v>
      </c>
    </row>
    <row r="185" spans="1:4" s="170" customFormat="1" x14ac:dyDescent="0.35">
      <c r="A185" s="115">
        <v>44042</v>
      </c>
      <c r="B185" s="170">
        <f t="shared" si="2"/>
        <v>110108</v>
      </c>
      <c r="C185" s="197">
        <v>336</v>
      </c>
      <c r="D185" s="81">
        <v>264.7142857</v>
      </c>
    </row>
    <row r="186" spans="1:4" s="170" customFormat="1" x14ac:dyDescent="0.35">
      <c r="A186" s="115">
        <v>44043</v>
      </c>
      <c r="B186" s="170">
        <f t="shared" si="2"/>
        <v>110427</v>
      </c>
      <c r="C186" s="197">
        <v>319</v>
      </c>
      <c r="D186" s="81">
        <v>273.57142859999999</v>
      </c>
    </row>
    <row r="187" spans="1:4" s="170" customFormat="1" x14ac:dyDescent="0.35">
      <c r="A187" s="115">
        <v>44044</v>
      </c>
      <c r="B187" s="170">
        <f t="shared" si="2"/>
        <v>110575</v>
      </c>
      <c r="C187" s="197">
        <v>148</v>
      </c>
      <c r="D187" s="81">
        <v>271.85714289999999</v>
      </c>
    </row>
    <row r="188" spans="1:4" s="170" customFormat="1" x14ac:dyDescent="0.35">
      <c r="A188" s="115">
        <v>44045</v>
      </c>
      <c r="B188" s="170">
        <f t="shared" si="2"/>
        <v>110682</v>
      </c>
      <c r="C188" s="197">
        <v>107</v>
      </c>
      <c r="D188" s="81">
        <v>273</v>
      </c>
    </row>
    <row r="189" spans="1:4" s="170" customFormat="1" x14ac:dyDescent="0.35">
      <c r="A189" s="115">
        <v>44046</v>
      </c>
      <c r="B189" s="170">
        <f t="shared" si="2"/>
        <v>111040</v>
      </c>
      <c r="C189" s="197">
        <v>358</v>
      </c>
      <c r="D189" s="81">
        <v>272.57142859999999</v>
      </c>
    </row>
    <row r="190" spans="1:4" s="170" customFormat="1" x14ac:dyDescent="0.35">
      <c r="A190" s="115">
        <v>44047</v>
      </c>
      <c r="B190" s="170">
        <f t="shared" si="2"/>
        <v>111346</v>
      </c>
      <c r="C190" s="197">
        <v>306</v>
      </c>
      <c r="D190" s="81">
        <v>270.85714289999999</v>
      </c>
    </row>
    <row r="191" spans="1:4" s="170" customFormat="1" x14ac:dyDescent="0.35">
      <c r="A191" s="115">
        <v>44048</v>
      </c>
      <c r="B191" s="170">
        <f t="shared" si="2"/>
        <v>111679</v>
      </c>
      <c r="C191" s="197">
        <v>333</v>
      </c>
      <c r="D191" s="81">
        <v>272.85714289999999</v>
      </c>
    </row>
    <row r="192" spans="1:4" s="170" customFormat="1" x14ac:dyDescent="0.35">
      <c r="A192" s="115">
        <v>44049</v>
      </c>
      <c r="B192" s="170">
        <f t="shared" si="2"/>
        <v>112033</v>
      </c>
      <c r="C192" s="197">
        <v>354</v>
      </c>
      <c r="D192" s="81">
        <v>275.42857140000001</v>
      </c>
    </row>
    <row r="193" spans="1:4" s="170" customFormat="1" x14ac:dyDescent="0.35">
      <c r="A193" s="115">
        <v>44050</v>
      </c>
      <c r="B193" s="170">
        <f t="shared" si="2"/>
        <v>112332</v>
      </c>
      <c r="C193" s="197">
        <v>299</v>
      </c>
      <c r="D193" s="81">
        <v>272.57142859999999</v>
      </c>
    </row>
    <row r="194" spans="1:4" s="170" customFormat="1" x14ac:dyDescent="0.35">
      <c r="A194" s="115">
        <v>44051</v>
      </c>
      <c r="B194" s="170">
        <f t="shared" si="2"/>
        <v>112501</v>
      </c>
      <c r="C194" s="197">
        <v>169</v>
      </c>
      <c r="D194" s="81">
        <v>275.7142857</v>
      </c>
    </row>
    <row r="195" spans="1:4" s="170" customFormat="1" x14ac:dyDescent="0.35">
      <c r="A195" s="115">
        <v>44052</v>
      </c>
      <c r="B195" s="170">
        <f t="shared" si="2"/>
        <v>112586</v>
      </c>
      <c r="C195" s="197">
        <v>85</v>
      </c>
      <c r="D195" s="81">
        <v>272.2857143</v>
      </c>
    </row>
    <row r="196" spans="1:4" s="170" customFormat="1" x14ac:dyDescent="0.35">
      <c r="A196" s="115">
        <v>44053</v>
      </c>
      <c r="B196" s="170">
        <f t="shared" si="2"/>
        <v>112956</v>
      </c>
      <c r="C196" s="197">
        <v>370</v>
      </c>
      <c r="D196" s="81">
        <v>274.57142859999999</v>
      </c>
    </row>
    <row r="197" spans="1:4" s="170" customFormat="1" x14ac:dyDescent="0.35">
      <c r="A197" s="115">
        <v>44054</v>
      </c>
      <c r="B197" s="170">
        <f t="shared" si="2"/>
        <v>113240</v>
      </c>
      <c r="C197" s="197">
        <v>284</v>
      </c>
      <c r="D197" s="81">
        <v>271.14285710000001</v>
      </c>
    </row>
    <row r="198" spans="1:4" s="170" customFormat="1" x14ac:dyDescent="0.35">
      <c r="A198" s="115">
        <v>44055</v>
      </c>
      <c r="B198" s="170">
        <f t="shared" si="2"/>
        <v>113544</v>
      </c>
      <c r="C198" s="197">
        <v>304</v>
      </c>
      <c r="D198" s="81">
        <v>267</v>
      </c>
    </row>
    <row r="199" spans="1:4" s="170" customFormat="1" x14ac:dyDescent="0.35">
      <c r="A199" s="115">
        <v>44056</v>
      </c>
      <c r="B199" s="170">
        <f t="shared" si="2"/>
        <v>113893</v>
      </c>
      <c r="C199" s="197">
        <v>349</v>
      </c>
      <c r="D199" s="81">
        <v>266.2857143</v>
      </c>
    </row>
    <row r="200" spans="1:4" s="170" customFormat="1" x14ac:dyDescent="0.35">
      <c r="A200" s="115">
        <v>44057</v>
      </c>
      <c r="B200" s="170">
        <f t="shared" si="2"/>
        <v>114234</v>
      </c>
      <c r="C200" s="197">
        <v>341</v>
      </c>
      <c r="D200" s="81">
        <v>272.42857140000001</v>
      </c>
    </row>
    <row r="201" spans="1:4" s="170" customFormat="1" x14ac:dyDescent="0.35">
      <c r="A201" s="115">
        <v>44058</v>
      </c>
      <c r="B201" s="170">
        <f t="shared" si="2"/>
        <v>114385</v>
      </c>
      <c r="C201" s="197">
        <v>151</v>
      </c>
      <c r="D201" s="81">
        <v>269.85714289999999</v>
      </c>
    </row>
    <row r="202" spans="1:4" s="170" customFormat="1" x14ac:dyDescent="0.35">
      <c r="A202" s="115">
        <v>44059</v>
      </c>
      <c r="B202" s="170">
        <f t="shared" si="2"/>
        <v>114505</v>
      </c>
      <c r="C202" s="197">
        <v>120</v>
      </c>
      <c r="D202" s="81">
        <v>274.85714289999999</v>
      </c>
    </row>
    <row r="203" spans="1:4" s="170" customFormat="1" x14ac:dyDescent="0.35">
      <c r="A203" s="115">
        <v>44060</v>
      </c>
      <c r="B203" s="170">
        <f t="shared" si="2"/>
        <v>114874</v>
      </c>
      <c r="C203" s="197">
        <v>369</v>
      </c>
      <c r="D203" s="81">
        <v>274.14285710000001</v>
      </c>
    </row>
    <row r="204" spans="1:4" s="170" customFormat="1" x14ac:dyDescent="0.35">
      <c r="A204" s="115">
        <v>44061</v>
      </c>
      <c r="B204" s="170">
        <f t="shared" si="2"/>
        <v>115254</v>
      </c>
      <c r="C204" s="197">
        <v>380</v>
      </c>
      <c r="D204" s="81">
        <v>288</v>
      </c>
    </row>
    <row r="205" spans="1:4" s="170" customFormat="1" x14ac:dyDescent="0.35">
      <c r="A205" s="115">
        <v>44062</v>
      </c>
      <c r="B205" s="170">
        <f t="shared" si="2"/>
        <v>115590</v>
      </c>
      <c r="C205" s="197">
        <v>336</v>
      </c>
      <c r="D205" s="81">
        <v>292.7142857</v>
      </c>
    </row>
    <row r="206" spans="1:4" s="170" customFormat="1" x14ac:dyDescent="0.35">
      <c r="A206" s="115">
        <v>44063</v>
      </c>
      <c r="B206" s="170">
        <f t="shared" si="2"/>
        <v>115947</v>
      </c>
      <c r="C206" s="197">
        <v>357</v>
      </c>
      <c r="D206" s="81">
        <v>293.7142857</v>
      </c>
    </row>
    <row r="207" spans="1:4" s="170" customFormat="1" x14ac:dyDescent="0.35">
      <c r="A207" s="115">
        <v>44064</v>
      </c>
      <c r="B207" s="170">
        <f t="shared" si="2"/>
        <v>116230</v>
      </c>
      <c r="C207" s="197">
        <v>283</v>
      </c>
      <c r="D207" s="81">
        <v>285.2857143</v>
      </c>
    </row>
    <row r="208" spans="1:4" s="170" customFormat="1" x14ac:dyDescent="0.35">
      <c r="A208" s="115">
        <v>44065</v>
      </c>
      <c r="B208" s="170">
        <f t="shared" si="2"/>
        <v>116378</v>
      </c>
      <c r="C208" s="197">
        <v>148</v>
      </c>
      <c r="D208" s="81">
        <v>284.85714289999999</v>
      </c>
    </row>
    <row r="209" spans="1:4" s="170" customFormat="1" x14ac:dyDescent="0.35">
      <c r="A209" s="115">
        <v>44066</v>
      </c>
      <c r="B209" s="170">
        <f t="shared" si="2"/>
        <v>116470</v>
      </c>
      <c r="C209" s="197">
        <v>92</v>
      </c>
      <c r="D209" s="81">
        <v>280.85714289999999</v>
      </c>
    </row>
    <row r="210" spans="1:4" s="170" customFormat="1" x14ac:dyDescent="0.35">
      <c r="A210" s="115">
        <v>44067</v>
      </c>
      <c r="B210" s="170">
        <f t="shared" si="2"/>
        <v>116865</v>
      </c>
      <c r="C210" s="197">
        <v>395</v>
      </c>
      <c r="D210" s="81">
        <v>284.7142857</v>
      </c>
    </row>
    <row r="211" spans="1:4" s="170" customFormat="1" x14ac:dyDescent="0.35">
      <c r="A211" s="115">
        <v>44068</v>
      </c>
      <c r="B211" s="170">
        <f t="shared" si="2"/>
        <v>117243</v>
      </c>
      <c r="C211" s="197">
        <v>378</v>
      </c>
      <c r="D211" s="81">
        <v>284.42857140000001</v>
      </c>
    </row>
    <row r="212" spans="1:4" s="170" customFormat="1" x14ac:dyDescent="0.35">
      <c r="A212" s="115">
        <v>44069</v>
      </c>
      <c r="B212" s="170">
        <f t="shared" si="2"/>
        <v>117623</v>
      </c>
      <c r="C212" s="197">
        <v>380</v>
      </c>
      <c r="D212" s="81">
        <v>290.42857140000001</v>
      </c>
    </row>
    <row r="213" spans="1:4" s="170" customFormat="1" x14ac:dyDescent="0.35">
      <c r="A213" s="115">
        <v>44070</v>
      </c>
      <c r="B213" s="170">
        <f t="shared" si="2"/>
        <v>117967</v>
      </c>
      <c r="C213" s="197">
        <v>344</v>
      </c>
      <c r="D213" s="81">
        <v>288.7142857</v>
      </c>
    </row>
    <row r="214" spans="1:4" s="170" customFormat="1" x14ac:dyDescent="0.35">
      <c r="A214" s="115">
        <v>44071</v>
      </c>
      <c r="B214" s="170">
        <f t="shared" si="2"/>
        <v>118330</v>
      </c>
      <c r="C214" s="197">
        <v>363</v>
      </c>
      <c r="D214" s="81">
        <v>300.14285710000001</v>
      </c>
    </row>
    <row r="215" spans="1:4" s="170" customFormat="1" x14ac:dyDescent="0.35">
      <c r="A215" s="115">
        <v>44072</v>
      </c>
      <c r="B215" s="170">
        <f t="shared" si="2"/>
        <v>118502</v>
      </c>
      <c r="C215" s="197">
        <v>172</v>
      </c>
      <c r="D215" s="81">
        <v>303.57142859999999</v>
      </c>
    </row>
    <row r="216" spans="1:4" s="170" customFormat="1" x14ac:dyDescent="0.35">
      <c r="A216" s="115">
        <v>44073</v>
      </c>
      <c r="B216" s="170">
        <f t="shared" si="2"/>
        <v>118641</v>
      </c>
      <c r="C216" s="197">
        <v>139</v>
      </c>
      <c r="D216" s="81">
        <v>310.2857143</v>
      </c>
    </row>
    <row r="217" spans="1:4" s="170" customFormat="1" x14ac:dyDescent="0.35">
      <c r="A217" s="115">
        <v>44074</v>
      </c>
      <c r="B217" s="170">
        <f t="shared" si="2"/>
        <v>119080</v>
      </c>
      <c r="C217" s="197">
        <v>439</v>
      </c>
      <c r="D217" s="81">
        <v>316.2857143</v>
      </c>
    </row>
    <row r="218" spans="1:4" s="170" customFormat="1" x14ac:dyDescent="0.35">
      <c r="A218" s="115">
        <v>44075</v>
      </c>
      <c r="B218" s="170">
        <f t="shared" si="2"/>
        <v>119476</v>
      </c>
      <c r="C218" s="197">
        <v>396</v>
      </c>
      <c r="D218" s="81">
        <v>318.57142859999999</v>
      </c>
    </row>
    <row r="219" spans="1:4" s="170" customFormat="1" x14ac:dyDescent="0.35">
      <c r="A219" s="115">
        <v>44076</v>
      </c>
      <c r="B219" s="170">
        <f t="shared" si="2"/>
        <v>119860</v>
      </c>
      <c r="C219" s="197">
        <v>384</v>
      </c>
      <c r="D219" s="81">
        <v>319.2857143</v>
      </c>
    </row>
    <row r="220" spans="1:4" s="170" customFormat="1" x14ac:dyDescent="0.35">
      <c r="A220" s="115">
        <v>44077</v>
      </c>
      <c r="B220" s="170">
        <f t="shared" si="2"/>
        <v>120324</v>
      </c>
      <c r="C220" s="197">
        <v>464</v>
      </c>
      <c r="D220" s="81">
        <v>336.42857140000001</v>
      </c>
    </row>
    <row r="221" spans="1:4" s="170" customFormat="1" x14ac:dyDescent="0.35">
      <c r="A221" s="115">
        <v>44078</v>
      </c>
      <c r="B221" s="170">
        <f t="shared" si="2"/>
        <v>120670</v>
      </c>
      <c r="C221" s="197">
        <v>346</v>
      </c>
      <c r="D221" s="81">
        <v>334.2857143</v>
      </c>
    </row>
    <row r="222" spans="1:4" s="170" customFormat="1" x14ac:dyDescent="0.35">
      <c r="A222" s="115">
        <v>44079</v>
      </c>
      <c r="B222" s="170">
        <f t="shared" si="2"/>
        <v>120868</v>
      </c>
      <c r="C222" s="197">
        <v>198</v>
      </c>
      <c r="D222" s="81">
        <v>338</v>
      </c>
    </row>
    <row r="223" spans="1:4" s="170" customFormat="1" x14ac:dyDescent="0.35">
      <c r="A223" s="115">
        <v>44080</v>
      </c>
      <c r="B223" s="170">
        <f t="shared" si="2"/>
        <v>120980</v>
      </c>
      <c r="C223" s="197">
        <v>112</v>
      </c>
      <c r="D223" s="81">
        <v>334.14285710000001</v>
      </c>
    </row>
    <row r="224" spans="1:4" s="170" customFormat="1" x14ac:dyDescent="0.35">
      <c r="A224" s="115">
        <v>44081</v>
      </c>
      <c r="B224" s="170">
        <f t="shared" si="2"/>
        <v>121140</v>
      </c>
      <c r="C224" s="197">
        <v>160</v>
      </c>
      <c r="D224" s="81">
        <v>294.57142859999999</v>
      </c>
    </row>
    <row r="225" spans="1:4" s="170" customFormat="1" x14ac:dyDescent="0.35">
      <c r="A225" s="115">
        <v>44082</v>
      </c>
      <c r="B225" s="170">
        <f t="shared" si="2"/>
        <v>121686</v>
      </c>
      <c r="C225" s="197">
        <v>546</v>
      </c>
      <c r="D225" s="81">
        <v>316.2857143</v>
      </c>
    </row>
    <row r="226" spans="1:4" s="170" customFormat="1" x14ac:dyDescent="0.35">
      <c r="A226" s="115">
        <v>44083</v>
      </c>
      <c r="B226" s="170">
        <f t="shared" si="2"/>
        <v>122160</v>
      </c>
      <c r="C226" s="197">
        <v>474</v>
      </c>
      <c r="D226" s="81">
        <v>329.14285710000001</v>
      </c>
    </row>
    <row r="227" spans="1:4" s="170" customFormat="1" x14ac:dyDescent="0.35">
      <c r="A227" s="115">
        <v>44084</v>
      </c>
      <c r="B227" s="170">
        <f t="shared" si="2"/>
        <v>122570</v>
      </c>
      <c r="C227" s="197">
        <v>410</v>
      </c>
      <c r="D227" s="81">
        <v>321.2857143</v>
      </c>
    </row>
    <row r="228" spans="1:4" s="170" customFormat="1" x14ac:dyDescent="0.35">
      <c r="A228" s="115">
        <v>44085</v>
      </c>
      <c r="B228" s="170">
        <f t="shared" si="2"/>
        <v>122979</v>
      </c>
      <c r="C228" s="197">
        <v>409</v>
      </c>
      <c r="D228" s="81">
        <v>330</v>
      </c>
    </row>
    <row r="229" spans="1:4" s="170" customFormat="1" x14ac:dyDescent="0.35">
      <c r="A229" s="115">
        <v>44086</v>
      </c>
      <c r="B229" s="170">
        <f t="shared" ref="B229:B292" si="3">(B228+C229)</f>
        <v>123168</v>
      </c>
      <c r="C229" s="197">
        <v>189</v>
      </c>
      <c r="D229" s="81">
        <v>328.7142857</v>
      </c>
    </row>
    <row r="230" spans="1:4" s="170" customFormat="1" x14ac:dyDescent="0.35">
      <c r="A230" s="115">
        <v>44087</v>
      </c>
      <c r="B230" s="170">
        <f t="shared" si="3"/>
        <v>123329</v>
      </c>
      <c r="C230" s="197">
        <v>161</v>
      </c>
      <c r="D230" s="81">
        <v>335.7142857</v>
      </c>
    </row>
    <row r="231" spans="1:4" s="170" customFormat="1" x14ac:dyDescent="0.35">
      <c r="A231" s="115">
        <v>44088</v>
      </c>
      <c r="B231" s="170">
        <f t="shared" si="3"/>
        <v>123832</v>
      </c>
      <c r="C231" s="197">
        <v>503</v>
      </c>
      <c r="D231" s="81">
        <v>384.57142859999999</v>
      </c>
    </row>
    <row r="232" spans="1:4" s="170" customFormat="1" x14ac:dyDescent="0.35">
      <c r="A232" s="115">
        <v>44089</v>
      </c>
      <c r="B232" s="170">
        <f t="shared" si="3"/>
        <v>124255</v>
      </c>
      <c r="C232" s="197">
        <v>423</v>
      </c>
      <c r="D232" s="81">
        <v>367</v>
      </c>
    </row>
    <row r="233" spans="1:4" s="170" customFormat="1" x14ac:dyDescent="0.35">
      <c r="A233" s="115">
        <v>44090</v>
      </c>
      <c r="B233" s="170">
        <f t="shared" si="3"/>
        <v>124668</v>
      </c>
      <c r="C233" s="197">
        <v>413</v>
      </c>
      <c r="D233" s="81">
        <v>358.2857143</v>
      </c>
    </row>
    <row r="234" spans="1:4" s="170" customFormat="1" x14ac:dyDescent="0.35">
      <c r="A234" s="115">
        <v>44091</v>
      </c>
      <c r="B234" s="170">
        <f t="shared" si="3"/>
        <v>125021</v>
      </c>
      <c r="C234" s="197">
        <v>353</v>
      </c>
      <c r="D234" s="81">
        <v>350.57142859999999</v>
      </c>
    </row>
    <row r="235" spans="1:4" s="170" customFormat="1" x14ac:dyDescent="0.35">
      <c r="A235" s="115">
        <v>44092</v>
      </c>
      <c r="B235" s="170">
        <f t="shared" si="3"/>
        <v>125457</v>
      </c>
      <c r="C235" s="197">
        <v>436</v>
      </c>
      <c r="D235" s="81">
        <v>354.42857140000001</v>
      </c>
    </row>
    <row r="236" spans="1:4" s="170" customFormat="1" x14ac:dyDescent="0.35">
      <c r="A236" s="115">
        <v>44093</v>
      </c>
      <c r="B236" s="170">
        <f t="shared" si="3"/>
        <v>125659</v>
      </c>
      <c r="C236" s="197">
        <v>202</v>
      </c>
      <c r="D236" s="81">
        <v>356.2857143</v>
      </c>
    </row>
    <row r="237" spans="1:4" s="170" customFormat="1" x14ac:dyDescent="0.35">
      <c r="A237" s="115">
        <v>44094</v>
      </c>
      <c r="B237" s="170">
        <f t="shared" si="3"/>
        <v>125800</v>
      </c>
      <c r="C237" s="197">
        <v>141</v>
      </c>
      <c r="D237" s="81">
        <v>353.42857140000001</v>
      </c>
    </row>
    <row r="238" spans="1:4" s="170" customFormat="1" x14ac:dyDescent="0.35">
      <c r="A238" s="115">
        <v>44095</v>
      </c>
      <c r="B238" s="170">
        <f t="shared" si="3"/>
        <v>126227</v>
      </c>
      <c r="C238" s="197">
        <v>427</v>
      </c>
      <c r="D238" s="81">
        <v>342.57142859999999</v>
      </c>
    </row>
    <row r="239" spans="1:4" s="170" customFormat="1" x14ac:dyDescent="0.35">
      <c r="A239" s="115">
        <v>44096</v>
      </c>
      <c r="B239" s="170">
        <f t="shared" si="3"/>
        <v>126735</v>
      </c>
      <c r="C239" s="197">
        <v>508</v>
      </c>
      <c r="D239" s="81">
        <v>354.57142859999999</v>
      </c>
    </row>
    <row r="240" spans="1:4" s="170" customFormat="1" x14ac:dyDescent="0.35">
      <c r="A240" s="115">
        <v>44097</v>
      </c>
      <c r="B240" s="170">
        <f t="shared" si="3"/>
        <v>127295</v>
      </c>
      <c r="C240" s="197">
        <v>560</v>
      </c>
      <c r="D240" s="81">
        <v>375.57142859999999</v>
      </c>
    </row>
    <row r="241" spans="1:4" s="170" customFormat="1" x14ac:dyDescent="0.35">
      <c r="A241" s="115">
        <v>44098</v>
      </c>
      <c r="B241" s="170">
        <f t="shared" si="3"/>
        <v>127892</v>
      </c>
      <c r="C241" s="197">
        <v>597</v>
      </c>
      <c r="D241" s="81">
        <v>410.14285710000001</v>
      </c>
    </row>
    <row r="242" spans="1:4" s="170" customFormat="1" x14ac:dyDescent="0.35">
      <c r="A242" s="115">
        <v>44099</v>
      </c>
      <c r="B242" s="170">
        <f t="shared" si="3"/>
        <v>128445</v>
      </c>
      <c r="C242" s="197">
        <v>553</v>
      </c>
      <c r="D242" s="81">
        <v>426.85714289999999</v>
      </c>
    </row>
    <row r="243" spans="1:4" s="170" customFormat="1" x14ac:dyDescent="0.35">
      <c r="A243" s="115">
        <v>44100</v>
      </c>
      <c r="B243" s="170">
        <f t="shared" si="3"/>
        <v>128808</v>
      </c>
      <c r="C243" s="197">
        <v>363</v>
      </c>
      <c r="D243" s="81">
        <v>450</v>
      </c>
    </row>
    <row r="244" spans="1:4" s="170" customFormat="1" x14ac:dyDescent="0.35">
      <c r="A244" s="115">
        <v>44101</v>
      </c>
      <c r="B244" s="170">
        <f t="shared" si="3"/>
        <v>129033</v>
      </c>
      <c r="C244" s="197">
        <v>225</v>
      </c>
      <c r="D244" s="81">
        <v>461.85714289999999</v>
      </c>
    </row>
    <row r="245" spans="1:4" s="170" customFormat="1" x14ac:dyDescent="0.35">
      <c r="A245" s="115">
        <v>44102</v>
      </c>
      <c r="B245" s="170">
        <f t="shared" si="3"/>
        <v>129897</v>
      </c>
      <c r="C245" s="197">
        <v>864</v>
      </c>
      <c r="D245" s="81">
        <v>524.7142857</v>
      </c>
    </row>
    <row r="246" spans="1:4" s="170" customFormat="1" x14ac:dyDescent="0.35">
      <c r="A246" s="115">
        <v>44103</v>
      </c>
      <c r="B246" s="170">
        <f t="shared" si="3"/>
        <v>130617</v>
      </c>
      <c r="C246" s="197">
        <v>720</v>
      </c>
      <c r="D246" s="81">
        <v>555</v>
      </c>
    </row>
    <row r="247" spans="1:4" s="170" customFormat="1" x14ac:dyDescent="0.35">
      <c r="A247" s="115">
        <v>44104</v>
      </c>
      <c r="B247" s="170">
        <f t="shared" si="3"/>
        <v>131230</v>
      </c>
      <c r="C247" s="197">
        <v>613</v>
      </c>
      <c r="D247" s="81">
        <v>562.57142859999999</v>
      </c>
    </row>
    <row r="248" spans="1:4" s="170" customFormat="1" x14ac:dyDescent="0.35">
      <c r="A248" s="115">
        <v>44105</v>
      </c>
      <c r="B248" s="170">
        <f t="shared" si="3"/>
        <v>131914</v>
      </c>
      <c r="C248" s="197">
        <v>684</v>
      </c>
      <c r="D248" s="81">
        <v>574.85714289999999</v>
      </c>
    </row>
    <row r="249" spans="1:4" s="170" customFormat="1" x14ac:dyDescent="0.35">
      <c r="A249" s="115">
        <v>44106</v>
      </c>
      <c r="B249" s="170">
        <f t="shared" si="3"/>
        <v>132479</v>
      </c>
      <c r="C249" s="197">
        <v>565</v>
      </c>
      <c r="D249" s="81">
        <v>576.57142859999999</v>
      </c>
    </row>
    <row r="250" spans="1:4" s="170" customFormat="1" x14ac:dyDescent="0.35">
      <c r="A250" s="115">
        <v>44107</v>
      </c>
      <c r="B250" s="170">
        <f t="shared" si="3"/>
        <v>132887</v>
      </c>
      <c r="C250" s="197">
        <v>408</v>
      </c>
      <c r="D250" s="81">
        <v>582.85714289999999</v>
      </c>
    </row>
    <row r="251" spans="1:4" s="170" customFormat="1" x14ac:dyDescent="0.35">
      <c r="A251" s="115">
        <v>44108</v>
      </c>
      <c r="B251" s="170">
        <f t="shared" si="3"/>
        <v>133179</v>
      </c>
      <c r="C251" s="197">
        <v>292</v>
      </c>
      <c r="D251" s="81">
        <v>592.57142859999999</v>
      </c>
    </row>
    <row r="252" spans="1:4" s="170" customFormat="1" x14ac:dyDescent="0.35">
      <c r="A252" s="115">
        <v>44109</v>
      </c>
      <c r="B252" s="170">
        <f t="shared" si="3"/>
        <v>133927</v>
      </c>
      <c r="C252" s="197">
        <v>748</v>
      </c>
      <c r="D252" s="81">
        <v>575.85714289999999</v>
      </c>
    </row>
    <row r="253" spans="1:4" s="170" customFormat="1" x14ac:dyDescent="0.35">
      <c r="A253" s="115">
        <v>44110</v>
      </c>
      <c r="B253" s="170">
        <f t="shared" si="3"/>
        <v>134662</v>
      </c>
      <c r="C253" s="197">
        <v>735</v>
      </c>
      <c r="D253" s="81">
        <v>577.85714289999999</v>
      </c>
    </row>
    <row r="254" spans="1:4" s="170" customFormat="1" x14ac:dyDescent="0.35">
      <c r="A254" s="115">
        <v>44111</v>
      </c>
      <c r="B254" s="170">
        <f t="shared" si="3"/>
        <v>135384</v>
      </c>
      <c r="C254" s="197">
        <v>722</v>
      </c>
      <c r="D254" s="81">
        <v>593.2857143</v>
      </c>
    </row>
    <row r="255" spans="1:4" s="170" customFormat="1" x14ac:dyDescent="0.35">
      <c r="A255" s="115">
        <v>44112</v>
      </c>
      <c r="B255" s="170">
        <f t="shared" si="3"/>
        <v>136219</v>
      </c>
      <c r="C255" s="197">
        <v>835</v>
      </c>
      <c r="D255" s="81">
        <v>614.85714289999999</v>
      </c>
    </row>
    <row r="256" spans="1:4" s="170" customFormat="1" x14ac:dyDescent="0.35">
      <c r="A256" s="115">
        <v>44113</v>
      </c>
      <c r="B256" s="170">
        <f t="shared" si="3"/>
        <v>136907</v>
      </c>
      <c r="C256" s="197">
        <v>688</v>
      </c>
      <c r="D256" s="81">
        <v>632.57142859999999</v>
      </c>
    </row>
    <row r="257" spans="1:4" s="170" customFormat="1" x14ac:dyDescent="0.35">
      <c r="A257" s="115">
        <v>44114</v>
      </c>
      <c r="B257" s="170">
        <f t="shared" si="3"/>
        <v>137318</v>
      </c>
      <c r="C257" s="197">
        <v>411</v>
      </c>
      <c r="D257" s="81">
        <v>633.2857143</v>
      </c>
    </row>
    <row r="258" spans="1:4" s="170" customFormat="1" x14ac:dyDescent="0.35">
      <c r="A258" s="115">
        <v>44115</v>
      </c>
      <c r="B258" s="170">
        <f t="shared" si="3"/>
        <v>137582</v>
      </c>
      <c r="C258" s="197">
        <v>264</v>
      </c>
      <c r="D258" s="81">
        <v>629.2857143</v>
      </c>
    </row>
    <row r="259" spans="1:4" s="170" customFormat="1" x14ac:dyDescent="0.35">
      <c r="A259" s="115">
        <v>44116</v>
      </c>
      <c r="B259" s="170">
        <f t="shared" si="3"/>
        <v>138175</v>
      </c>
      <c r="C259" s="197">
        <v>593</v>
      </c>
      <c r="D259" s="81">
        <v>606.85714289999999</v>
      </c>
    </row>
    <row r="260" spans="1:4" s="170" customFormat="1" x14ac:dyDescent="0.35">
      <c r="A260" s="115">
        <v>44117</v>
      </c>
      <c r="B260" s="170">
        <f t="shared" si="3"/>
        <v>138960</v>
      </c>
      <c r="C260" s="197">
        <v>785</v>
      </c>
      <c r="D260" s="81">
        <v>614.2857143</v>
      </c>
    </row>
    <row r="261" spans="1:4" s="170" customFormat="1" x14ac:dyDescent="0.35">
      <c r="A261" s="115">
        <v>44118</v>
      </c>
      <c r="B261" s="170">
        <f t="shared" si="3"/>
        <v>139856</v>
      </c>
      <c r="C261" s="197">
        <v>896</v>
      </c>
      <c r="D261" s="81">
        <v>639.7142857</v>
      </c>
    </row>
    <row r="262" spans="1:4" s="170" customFormat="1" x14ac:dyDescent="0.35">
      <c r="A262" s="115">
        <v>44119</v>
      </c>
      <c r="B262" s="170">
        <f t="shared" si="3"/>
        <v>140805</v>
      </c>
      <c r="C262" s="197">
        <v>949</v>
      </c>
      <c r="D262" s="81">
        <v>656.2857143</v>
      </c>
    </row>
    <row r="263" spans="1:4" s="170" customFormat="1" x14ac:dyDescent="0.35">
      <c r="A263" s="115">
        <v>44120</v>
      </c>
      <c r="B263" s="170">
        <f t="shared" si="3"/>
        <v>141670</v>
      </c>
      <c r="C263" s="197">
        <v>865</v>
      </c>
      <c r="D263" s="81">
        <v>681.57142859999999</v>
      </c>
    </row>
    <row r="264" spans="1:4" s="170" customFormat="1" x14ac:dyDescent="0.35">
      <c r="A264" s="115">
        <v>44121</v>
      </c>
      <c r="B264" s="170">
        <f t="shared" si="3"/>
        <v>142212</v>
      </c>
      <c r="C264" s="197">
        <v>542</v>
      </c>
      <c r="D264" s="81">
        <v>700.2857143</v>
      </c>
    </row>
    <row r="265" spans="1:4" s="170" customFormat="1" x14ac:dyDescent="0.35">
      <c r="A265" s="115">
        <v>44122</v>
      </c>
      <c r="B265" s="170">
        <f t="shared" si="3"/>
        <v>142543</v>
      </c>
      <c r="C265" s="197">
        <v>331</v>
      </c>
      <c r="D265" s="81">
        <v>709.85714289999999</v>
      </c>
    </row>
    <row r="266" spans="1:4" s="170" customFormat="1" x14ac:dyDescent="0.35">
      <c r="A266" s="115">
        <v>44123</v>
      </c>
      <c r="B266" s="170">
        <f t="shared" si="3"/>
        <v>143621</v>
      </c>
      <c r="C266" s="197">
        <v>1078</v>
      </c>
      <c r="D266" s="81">
        <v>779.2857143</v>
      </c>
    </row>
    <row r="267" spans="1:4" s="170" customFormat="1" x14ac:dyDescent="0.35">
      <c r="A267" s="115">
        <v>44124</v>
      </c>
      <c r="B267" s="170">
        <f t="shared" si="3"/>
        <v>144739</v>
      </c>
      <c r="C267" s="197">
        <v>1118</v>
      </c>
      <c r="D267" s="81">
        <v>826.85714289999999</v>
      </c>
    </row>
    <row r="268" spans="1:4" s="170" customFormat="1" x14ac:dyDescent="0.35">
      <c r="A268" s="115">
        <v>44125</v>
      </c>
      <c r="B268" s="170">
        <f t="shared" si="3"/>
        <v>145938</v>
      </c>
      <c r="C268" s="197">
        <v>1199</v>
      </c>
      <c r="D268" s="81">
        <v>869.85714289999999</v>
      </c>
    </row>
    <row r="269" spans="1:4" s="170" customFormat="1" x14ac:dyDescent="0.35">
      <c r="A269" s="115">
        <v>44126</v>
      </c>
      <c r="B269" s="170">
        <f t="shared" si="3"/>
        <v>147312</v>
      </c>
      <c r="C269" s="197">
        <v>1374</v>
      </c>
      <c r="D269" s="81">
        <v>930.7142857</v>
      </c>
    </row>
    <row r="270" spans="1:4" s="170" customFormat="1" x14ac:dyDescent="0.35">
      <c r="A270" s="115">
        <v>44127</v>
      </c>
      <c r="B270" s="170">
        <f t="shared" si="3"/>
        <v>148533</v>
      </c>
      <c r="C270" s="197">
        <v>1221</v>
      </c>
      <c r="D270" s="81">
        <v>981.85714289999999</v>
      </c>
    </row>
    <row r="271" spans="1:4" s="170" customFormat="1" x14ac:dyDescent="0.35">
      <c r="A271" s="115">
        <v>44128</v>
      </c>
      <c r="B271" s="170">
        <f t="shared" si="3"/>
        <v>149322</v>
      </c>
      <c r="C271" s="197">
        <v>789</v>
      </c>
      <c r="D271" s="81">
        <v>1016.857143</v>
      </c>
    </row>
    <row r="272" spans="1:4" s="170" customFormat="1" x14ac:dyDescent="0.35">
      <c r="A272" s="115">
        <v>44129</v>
      </c>
      <c r="B272" s="170">
        <f t="shared" si="3"/>
        <v>149805</v>
      </c>
      <c r="C272" s="197">
        <v>483</v>
      </c>
      <c r="D272" s="81">
        <v>1038.7142859999999</v>
      </c>
    </row>
    <row r="273" spans="1:4" s="170" customFormat="1" x14ac:dyDescent="0.35">
      <c r="A273" s="115">
        <v>44130</v>
      </c>
      <c r="B273" s="170">
        <f t="shared" si="3"/>
        <v>151325</v>
      </c>
      <c r="C273" s="197">
        <v>1520</v>
      </c>
      <c r="D273" s="81">
        <v>1102.4285709999999</v>
      </c>
    </row>
    <row r="274" spans="1:4" s="170" customFormat="1" x14ac:dyDescent="0.35">
      <c r="A274" s="115">
        <v>44131</v>
      </c>
      <c r="B274" s="170">
        <f t="shared" si="3"/>
        <v>152668</v>
      </c>
      <c r="C274" s="197">
        <v>1343</v>
      </c>
      <c r="D274" s="81">
        <v>1134.7142859999999</v>
      </c>
    </row>
    <row r="275" spans="1:4" s="170" customFormat="1" x14ac:dyDescent="0.35">
      <c r="A275" s="115">
        <v>44132</v>
      </c>
      <c r="B275" s="170">
        <f t="shared" si="3"/>
        <v>154106</v>
      </c>
      <c r="C275" s="197">
        <v>1438</v>
      </c>
      <c r="D275" s="81">
        <v>1169</v>
      </c>
    </row>
    <row r="276" spans="1:4" s="170" customFormat="1" x14ac:dyDescent="0.35">
      <c r="A276" s="115">
        <v>44133</v>
      </c>
      <c r="B276" s="170">
        <f t="shared" si="3"/>
        <v>155490</v>
      </c>
      <c r="C276" s="197">
        <v>1384</v>
      </c>
      <c r="D276" s="81">
        <v>1170.2857140000001</v>
      </c>
    </row>
    <row r="277" spans="1:4" s="170" customFormat="1" x14ac:dyDescent="0.35">
      <c r="A277" s="115">
        <v>44134</v>
      </c>
      <c r="B277" s="170">
        <f t="shared" si="3"/>
        <v>156613</v>
      </c>
      <c r="C277" s="197">
        <v>1123</v>
      </c>
      <c r="D277" s="81">
        <v>1156.142857</v>
      </c>
    </row>
    <row r="278" spans="1:4" s="170" customFormat="1" x14ac:dyDescent="0.35">
      <c r="A278" s="115">
        <v>44135</v>
      </c>
      <c r="B278" s="170">
        <f t="shared" si="3"/>
        <v>157483</v>
      </c>
      <c r="C278" s="197">
        <v>870</v>
      </c>
      <c r="D278" s="81">
        <v>1167.857143</v>
      </c>
    </row>
    <row r="279" spans="1:4" s="170" customFormat="1" x14ac:dyDescent="0.35">
      <c r="A279" s="115">
        <v>44136</v>
      </c>
      <c r="B279" s="170">
        <f t="shared" si="3"/>
        <v>158004</v>
      </c>
      <c r="C279" s="197">
        <v>521</v>
      </c>
      <c r="D279" s="81">
        <v>1173.2857140000001</v>
      </c>
    </row>
    <row r="280" spans="1:4" s="170" customFormat="1" x14ac:dyDescent="0.35">
      <c r="A280" s="115">
        <v>44137</v>
      </c>
      <c r="B280" s="170">
        <f t="shared" si="3"/>
        <v>159837</v>
      </c>
      <c r="C280" s="197">
        <v>1833</v>
      </c>
      <c r="D280" s="81">
        <v>1218</v>
      </c>
    </row>
    <row r="281" spans="1:4" s="170" customFormat="1" x14ac:dyDescent="0.35">
      <c r="A281" s="115">
        <v>44138</v>
      </c>
      <c r="B281" s="170">
        <f t="shared" si="3"/>
        <v>161742</v>
      </c>
      <c r="C281" s="197">
        <v>1905</v>
      </c>
      <c r="D281" s="81">
        <v>1298</v>
      </c>
    </row>
    <row r="282" spans="1:4" s="170" customFormat="1" x14ac:dyDescent="0.35">
      <c r="A282" s="115">
        <v>44139</v>
      </c>
      <c r="B282" s="170">
        <f t="shared" si="3"/>
        <v>163914</v>
      </c>
      <c r="C282" s="197">
        <v>2172</v>
      </c>
      <c r="D282" s="81">
        <v>1402.857143</v>
      </c>
    </row>
    <row r="283" spans="1:4" s="170" customFormat="1" x14ac:dyDescent="0.35">
      <c r="A283" s="115">
        <v>44140</v>
      </c>
      <c r="B283" s="170">
        <f t="shared" si="3"/>
        <v>166329</v>
      </c>
      <c r="C283" s="197">
        <v>2415</v>
      </c>
      <c r="D283" s="81">
        <v>1550.142857</v>
      </c>
    </row>
    <row r="284" spans="1:4" s="170" customFormat="1" x14ac:dyDescent="0.35">
      <c r="A284" s="115">
        <v>44141</v>
      </c>
      <c r="B284" s="170">
        <f t="shared" si="3"/>
        <v>168565</v>
      </c>
      <c r="C284" s="197">
        <v>2236</v>
      </c>
      <c r="D284" s="81">
        <v>1709</v>
      </c>
    </row>
    <row r="285" spans="1:4" s="170" customFormat="1" x14ac:dyDescent="0.35">
      <c r="A285" s="115">
        <v>44142</v>
      </c>
      <c r="B285" s="170">
        <f t="shared" si="3"/>
        <v>169893</v>
      </c>
      <c r="C285" s="197">
        <v>1328</v>
      </c>
      <c r="D285" s="81">
        <v>1774</v>
      </c>
    </row>
    <row r="286" spans="1:4" s="170" customFormat="1" x14ac:dyDescent="0.35">
      <c r="A286" s="115">
        <v>44143</v>
      </c>
      <c r="B286" s="170">
        <f t="shared" si="3"/>
        <v>170837</v>
      </c>
      <c r="C286" s="197">
        <v>944</v>
      </c>
      <c r="D286" s="81">
        <v>1834.142857</v>
      </c>
    </row>
    <row r="287" spans="1:4" s="170" customFormat="1" x14ac:dyDescent="0.35">
      <c r="A287" s="115">
        <v>44144</v>
      </c>
      <c r="B287" s="170">
        <f t="shared" si="3"/>
        <v>174011</v>
      </c>
      <c r="C287" s="197">
        <v>3174</v>
      </c>
      <c r="D287" s="81">
        <v>2025.4285709999999</v>
      </c>
    </row>
    <row r="288" spans="1:4" s="170" customFormat="1" x14ac:dyDescent="0.35">
      <c r="A288" s="115">
        <v>44145</v>
      </c>
      <c r="B288" s="170">
        <f t="shared" si="3"/>
        <v>176829</v>
      </c>
      <c r="C288" s="197">
        <v>2818</v>
      </c>
      <c r="D288" s="81">
        <v>2156.2857140000001</v>
      </c>
    </row>
    <row r="289" spans="1:4" s="170" customFormat="1" x14ac:dyDescent="0.35">
      <c r="A289" s="115">
        <v>44146</v>
      </c>
      <c r="B289" s="170">
        <f t="shared" si="3"/>
        <v>179490</v>
      </c>
      <c r="C289" s="197">
        <v>2661</v>
      </c>
      <c r="D289" s="81">
        <v>2225.7142859999999</v>
      </c>
    </row>
    <row r="290" spans="1:4" s="170" customFormat="1" x14ac:dyDescent="0.35">
      <c r="A290" s="115">
        <v>44147</v>
      </c>
      <c r="B290" s="170">
        <f t="shared" si="3"/>
        <v>182471</v>
      </c>
      <c r="C290" s="197">
        <v>2981</v>
      </c>
      <c r="D290" s="81">
        <v>2307</v>
      </c>
    </row>
    <row r="291" spans="1:4" s="170" customFormat="1" x14ac:dyDescent="0.35">
      <c r="A291" s="115">
        <v>44148</v>
      </c>
      <c r="B291" s="170">
        <f t="shared" si="3"/>
        <v>185074</v>
      </c>
      <c r="C291" s="197">
        <v>2603</v>
      </c>
      <c r="D291" s="81">
        <v>2359.7142859999999</v>
      </c>
    </row>
    <row r="292" spans="1:4" s="170" customFormat="1" x14ac:dyDescent="0.35">
      <c r="A292" s="115">
        <v>44149</v>
      </c>
      <c r="B292" s="170">
        <f t="shared" si="3"/>
        <v>186784</v>
      </c>
      <c r="C292" s="197">
        <v>1710</v>
      </c>
      <c r="D292" s="81">
        <v>2414.5714290000001</v>
      </c>
    </row>
    <row r="293" spans="1:4" s="170" customFormat="1" x14ac:dyDescent="0.35">
      <c r="A293" s="115">
        <v>44150</v>
      </c>
      <c r="B293" s="170">
        <f t="shared" ref="B293:B356" si="4">(B292+C293)</f>
        <v>187975</v>
      </c>
      <c r="C293" s="197">
        <v>1191</v>
      </c>
      <c r="D293" s="81">
        <v>2450.1428569999998</v>
      </c>
    </row>
    <row r="294" spans="1:4" s="170" customFormat="1" x14ac:dyDescent="0.35">
      <c r="A294" s="115">
        <v>44151</v>
      </c>
      <c r="B294" s="170">
        <f t="shared" si="4"/>
        <v>191498</v>
      </c>
      <c r="C294" s="197">
        <v>3523</v>
      </c>
      <c r="D294" s="81">
        <v>2499.8571430000002</v>
      </c>
    </row>
    <row r="295" spans="1:4" s="170" customFormat="1" x14ac:dyDescent="0.35">
      <c r="A295" s="115">
        <v>44152</v>
      </c>
      <c r="B295" s="170">
        <f t="shared" si="4"/>
        <v>194633</v>
      </c>
      <c r="C295" s="197">
        <v>3135</v>
      </c>
      <c r="D295" s="81">
        <v>2544.7142859999999</v>
      </c>
    </row>
    <row r="296" spans="1:4" s="170" customFormat="1" x14ac:dyDescent="0.35">
      <c r="A296" s="115">
        <v>44153</v>
      </c>
      <c r="B296" s="170">
        <f t="shared" si="4"/>
        <v>197552</v>
      </c>
      <c r="C296" s="197">
        <v>2919</v>
      </c>
      <c r="D296" s="81">
        <v>2582.4285709999999</v>
      </c>
    </row>
    <row r="297" spans="1:4" s="170" customFormat="1" x14ac:dyDescent="0.35">
      <c r="A297" s="115">
        <v>44154</v>
      </c>
      <c r="B297" s="170">
        <f t="shared" si="4"/>
        <v>200546</v>
      </c>
      <c r="C297" s="197">
        <v>2994</v>
      </c>
      <c r="D297" s="81">
        <v>2584.5714290000001</v>
      </c>
    </row>
    <row r="298" spans="1:4" s="170" customFormat="1" x14ac:dyDescent="0.35">
      <c r="A298" s="115">
        <v>44155</v>
      </c>
      <c r="B298" s="170">
        <f t="shared" si="4"/>
        <v>203393</v>
      </c>
      <c r="C298" s="197">
        <v>2847</v>
      </c>
      <c r="D298" s="81">
        <v>2619.1428569999998</v>
      </c>
    </row>
    <row r="299" spans="1:4" s="170" customFormat="1" x14ac:dyDescent="0.35">
      <c r="A299" s="115">
        <v>44156</v>
      </c>
      <c r="B299" s="170">
        <f t="shared" si="4"/>
        <v>205156</v>
      </c>
      <c r="C299" s="197">
        <v>1763</v>
      </c>
      <c r="D299" s="81">
        <v>2627.4285709999999</v>
      </c>
    </row>
    <row r="300" spans="1:4" s="170" customFormat="1" x14ac:dyDescent="0.35">
      <c r="A300" s="115">
        <v>44157</v>
      </c>
      <c r="B300" s="170">
        <f t="shared" si="4"/>
        <v>206347</v>
      </c>
      <c r="C300" s="197">
        <v>1191</v>
      </c>
      <c r="D300" s="81">
        <v>2627.2857140000001</v>
      </c>
    </row>
    <row r="301" spans="1:4" s="170" customFormat="1" x14ac:dyDescent="0.35">
      <c r="A301" s="115">
        <v>44158</v>
      </c>
      <c r="B301" s="170">
        <f t="shared" si="4"/>
        <v>209933</v>
      </c>
      <c r="C301" s="197">
        <v>3586</v>
      </c>
      <c r="D301" s="81">
        <v>2636.7142859999999</v>
      </c>
    </row>
    <row r="302" spans="1:4" s="170" customFormat="1" x14ac:dyDescent="0.35">
      <c r="A302" s="115">
        <v>44159</v>
      </c>
      <c r="B302" s="170">
        <f t="shared" si="4"/>
        <v>213724</v>
      </c>
      <c r="C302" s="197">
        <v>3791</v>
      </c>
      <c r="D302" s="81">
        <v>2729.7142859999999</v>
      </c>
    </row>
    <row r="303" spans="1:4" s="170" customFormat="1" x14ac:dyDescent="0.35">
      <c r="A303" s="115">
        <v>44160</v>
      </c>
      <c r="B303" s="170">
        <f t="shared" si="4"/>
        <v>216668</v>
      </c>
      <c r="C303" s="197">
        <v>2944</v>
      </c>
      <c r="D303" s="81">
        <v>2732</v>
      </c>
    </row>
    <row r="304" spans="1:4" s="170" customFormat="1" x14ac:dyDescent="0.35">
      <c r="A304" s="115">
        <v>44161</v>
      </c>
      <c r="B304" s="170">
        <f t="shared" si="4"/>
        <v>217113</v>
      </c>
      <c r="C304" s="197">
        <v>445</v>
      </c>
      <c r="D304" s="81">
        <v>2367</v>
      </c>
    </row>
    <row r="305" spans="1:4" s="170" customFormat="1" x14ac:dyDescent="0.35">
      <c r="A305" s="115">
        <v>44162</v>
      </c>
      <c r="B305" s="170">
        <f t="shared" si="4"/>
        <v>220491</v>
      </c>
      <c r="C305" s="197">
        <v>3378</v>
      </c>
      <c r="D305" s="81">
        <v>2443.2857140000001</v>
      </c>
    </row>
    <row r="306" spans="1:4" s="170" customFormat="1" x14ac:dyDescent="0.35">
      <c r="A306" s="115">
        <v>44163</v>
      </c>
      <c r="B306" s="170">
        <f t="shared" si="4"/>
        <v>223398</v>
      </c>
      <c r="C306" s="197">
        <v>2907</v>
      </c>
      <c r="D306" s="81">
        <v>2605.7142859999999</v>
      </c>
    </row>
    <row r="307" spans="1:4" s="170" customFormat="1" x14ac:dyDescent="0.35">
      <c r="A307" s="115">
        <v>44164</v>
      </c>
      <c r="B307" s="170">
        <f t="shared" si="4"/>
        <v>225159</v>
      </c>
      <c r="C307" s="197">
        <v>1761</v>
      </c>
      <c r="D307" s="81">
        <v>2686.7142859999999</v>
      </c>
    </row>
    <row r="308" spans="1:4" s="170" customFormat="1" x14ac:dyDescent="0.35">
      <c r="A308" s="115">
        <v>44165</v>
      </c>
      <c r="B308" s="170">
        <f t="shared" si="4"/>
        <v>230662</v>
      </c>
      <c r="C308" s="197">
        <v>5503</v>
      </c>
      <c r="D308" s="81">
        <v>2959.5714290000001</v>
      </c>
    </row>
    <row r="309" spans="1:4" s="170" customFormat="1" x14ac:dyDescent="0.35">
      <c r="A309" s="115">
        <v>44166</v>
      </c>
      <c r="B309" s="170">
        <f t="shared" si="4"/>
        <v>236529</v>
      </c>
      <c r="C309" s="197">
        <v>5867</v>
      </c>
      <c r="D309" s="81">
        <v>3255.2857140000001</v>
      </c>
    </row>
    <row r="310" spans="1:4" s="170" customFormat="1" x14ac:dyDescent="0.35">
      <c r="A310" s="115">
        <v>44167</v>
      </c>
      <c r="B310" s="170">
        <f t="shared" si="4"/>
        <v>242615</v>
      </c>
      <c r="C310" s="197">
        <v>6086</v>
      </c>
      <c r="D310" s="81">
        <v>3703</v>
      </c>
    </row>
    <row r="311" spans="1:4" s="170" customFormat="1" x14ac:dyDescent="0.35">
      <c r="A311" s="115">
        <v>44168</v>
      </c>
      <c r="B311" s="170">
        <f t="shared" si="4"/>
        <v>248440</v>
      </c>
      <c r="C311" s="197">
        <v>5825</v>
      </c>
      <c r="D311" s="81">
        <v>4462.1428569999998</v>
      </c>
    </row>
    <row r="312" spans="1:4" s="170" customFormat="1" x14ac:dyDescent="0.35">
      <c r="A312" s="115">
        <v>44169</v>
      </c>
      <c r="B312" s="170">
        <f t="shared" si="4"/>
        <v>253745</v>
      </c>
      <c r="C312" s="197">
        <v>5305</v>
      </c>
      <c r="D312" s="81">
        <v>4732.8571430000002</v>
      </c>
    </row>
    <row r="313" spans="1:4" s="170" customFormat="1" x14ac:dyDescent="0.35">
      <c r="A313" s="115">
        <v>44170</v>
      </c>
      <c r="B313" s="170">
        <f t="shared" si="4"/>
        <v>255932</v>
      </c>
      <c r="C313" s="197">
        <v>2187</v>
      </c>
      <c r="D313" s="81">
        <v>4629.1428569999998</v>
      </c>
    </row>
    <row r="314" spans="1:4" s="170" customFormat="1" x14ac:dyDescent="0.35">
      <c r="A314" s="115">
        <v>44171</v>
      </c>
      <c r="B314" s="170">
        <f t="shared" si="4"/>
        <v>258030</v>
      </c>
      <c r="C314" s="197">
        <v>2098</v>
      </c>
      <c r="D314" s="81">
        <v>4678.1428569999998</v>
      </c>
    </row>
    <row r="315" spans="1:4" s="170" customFormat="1" x14ac:dyDescent="0.35">
      <c r="A315" s="115">
        <v>44172</v>
      </c>
      <c r="B315" s="170">
        <f t="shared" si="4"/>
        <v>264239</v>
      </c>
      <c r="C315" s="197">
        <v>6209</v>
      </c>
      <c r="D315" s="81">
        <v>4778.4285710000004</v>
      </c>
    </row>
    <row r="316" spans="1:4" s="170" customFormat="1" x14ac:dyDescent="0.35">
      <c r="A316" s="115">
        <v>44173</v>
      </c>
      <c r="B316" s="170">
        <f t="shared" si="4"/>
        <v>269638</v>
      </c>
      <c r="C316" s="197">
        <v>5399</v>
      </c>
      <c r="D316" s="81">
        <v>4712.1428569999998</v>
      </c>
    </row>
    <row r="317" spans="1:4" s="170" customFormat="1" x14ac:dyDescent="0.35">
      <c r="A317" s="115">
        <v>44174</v>
      </c>
      <c r="B317" s="170">
        <f t="shared" si="4"/>
        <v>275055</v>
      </c>
      <c r="C317" s="197">
        <v>5417</v>
      </c>
      <c r="D317" s="81">
        <v>4615.4285710000004</v>
      </c>
    </row>
    <row r="318" spans="1:4" s="170" customFormat="1" x14ac:dyDescent="0.35">
      <c r="A318" s="115">
        <v>44175</v>
      </c>
      <c r="B318" s="170">
        <f t="shared" si="4"/>
        <v>280517</v>
      </c>
      <c r="C318" s="197">
        <v>5462</v>
      </c>
      <c r="D318" s="81">
        <v>4571.8571430000002</v>
      </c>
    </row>
    <row r="319" spans="1:4" s="170" customFormat="1" x14ac:dyDescent="0.35">
      <c r="A319" s="115">
        <v>44176</v>
      </c>
      <c r="B319" s="170">
        <f t="shared" si="4"/>
        <v>285454</v>
      </c>
      <c r="C319" s="197">
        <v>4937</v>
      </c>
      <c r="D319" s="81">
        <v>4523</v>
      </c>
    </row>
    <row r="320" spans="1:4" s="170" customFormat="1" x14ac:dyDescent="0.35">
      <c r="A320" s="115">
        <v>44177</v>
      </c>
      <c r="B320" s="170">
        <f t="shared" si="4"/>
        <v>288320</v>
      </c>
      <c r="C320" s="197">
        <v>2866</v>
      </c>
      <c r="D320" s="81">
        <v>4621.5714289999996</v>
      </c>
    </row>
    <row r="321" spans="1:4" s="170" customFormat="1" x14ac:dyDescent="0.35">
      <c r="A321" s="115">
        <v>44178</v>
      </c>
      <c r="B321" s="170">
        <f t="shared" si="4"/>
        <v>290523</v>
      </c>
      <c r="C321" s="197">
        <v>2203</v>
      </c>
      <c r="D321" s="81">
        <v>4635.1428569999998</v>
      </c>
    </row>
    <row r="322" spans="1:4" s="170" customFormat="1" x14ac:dyDescent="0.35">
      <c r="A322" s="115">
        <v>44179</v>
      </c>
      <c r="B322" s="170">
        <f t="shared" si="4"/>
        <v>296789</v>
      </c>
      <c r="C322" s="197">
        <v>6266</v>
      </c>
      <c r="D322" s="81">
        <v>4642.1428569999998</v>
      </c>
    </row>
    <row r="323" spans="1:4" s="170" customFormat="1" x14ac:dyDescent="0.35">
      <c r="A323" s="115">
        <v>44180</v>
      </c>
      <c r="B323" s="170">
        <f t="shared" si="4"/>
        <v>302779</v>
      </c>
      <c r="C323" s="197">
        <v>5990</v>
      </c>
      <c r="D323" s="81">
        <v>4727.7142860000004</v>
      </c>
    </row>
    <row r="324" spans="1:4" s="170" customFormat="1" x14ac:dyDescent="0.35">
      <c r="A324" s="115">
        <v>44181</v>
      </c>
      <c r="B324" s="170">
        <f t="shared" si="4"/>
        <v>308427</v>
      </c>
      <c r="C324" s="197">
        <v>5648</v>
      </c>
      <c r="D324" s="81">
        <v>4760.4285710000004</v>
      </c>
    </row>
    <row r="325" spans="1:4" s="170" customFormat="1" x14ac:dyDescent="0.35">
      <c r="A325" s="115">
        <v>44182</v>
      </c>
      <c r="B325" s="170">
        <f t="shared" si="4"/>
        <v>309998</v>
      </c>
      <c r="C325" s="197">
        <v>1571</v>
      </c>
      <c r="D325" s="81">
        <v>4204.1428569999998</v>
      </c>
    </row>
    <row r="326" spans="1:4" s="170" customFormat="1" x14ac:dyDescent="0.35">
      <c r="A326" s="115">
        <v>44183</v>
      </c>
      <c r="B326" s="170">
        <f t="shared" si="4"/>
        <v>315684</v>
      </c>
      <c r="C326" s="197">
        <v>5686</v>
      </c>
      <c r="D326" s="81">
        <v>4304.4285710000004</v>
      </c>
    </row>
    <row r="327" spans="1:4" s="170" customFormat="1" x14ac:dyDescent="0.35">
      <c r="A327" s="115">
        <v>44184</v>
      </c>
      <c r="B327" s="170">
        <f t="shared" si="4"/>
        <v>319333</v>
      </c>
      <c r="C327" s="197">
        <v>3649</v>
      </c>
      <c r="D327" s="81">
        <v>4410.8571430000002</v>
      </c>
    </row>
    <row r="328" spans="1:4" s="170" customFormat="1" x14ac:dyDescent="0.35">
      <c r="A328" s="115">
        <v>44185</v>
      </c>
      <c r="B328" s="170">
        <f t="shared" si="4"/>
        <v>321662</v>
      </c>
      <c r="C328" s="197">
        <v>2329</v>
      </c>
      <c r="D328" s="81">
        <v>4423.1428569999998</v>
      </c>
    </row>
    <row r="329" spans="1:4" s="170" customFormat="1" x14ac:dyDescent="0.35">
      <c r="A329" s="115">
        <v>44186</v>
      </c>
      <c r="B329" s="170">
        <f t="shared" si="4"/>
        <v>328132</v>
      </c>
      <c r="C329" s="197">
        <v>6470</v>
      </c>
      <c r="D329" s="81">
        <v>4441.1428569999998</v>
      </c>
    </row>
    <row r="330" spans="1:4" s="170" customFormat="1" x14ac:dyDescent="0.35">
      <c r="A330" s="115">
        <v>44187</v>
      </c>
      <c r="B330" s="170">
        <f t="shared" si="4"/>
        <v>334065</v>
      </c>
      <c r="C330" s="197">
        <v>5933</v>
      </c>
      <c r="D330" s="81">
        <v>4404.2857139999996</v>
      </c>
    </row>
    <row r="331" spans="1:4" s="170" customFormat="1" x14ac:dyDescent="0.35">
      <c r="A331" s="115">
        <v>44188</v>
      </c>
      <c r="B331" s="170">
        <f t="shared" si="4"/>
        <v>338529</v>
      </c>
      <c r="C331" s="197">
        <v>4464</v>
      </c>
      <c r="D331" s="81">
        <v>4166.7142860000004</v>
      </c>
    </row>
    <row r="332" spans="1:4" s="170" customFormat="1" x14ac:dyDescent="0.35">
      <c r="A332" s="115">
        <v>44189</v>
      </c>
      <c r="B332" s="170">
        <f t="shared" si="4"/>
        <v>341173</v>
      </c>
      <c r="C332" s="197">
        <v>2644</v>
      </c>
      <c r="D332" s="81">
        <v>4235.4285710000004</v>
      </c>
    </row>
    <row r="333" spans="1:4" s="170" customFormat="1" x14ac:dyDescent="0.35">
      <c r="A333" s="115">
        <v>44190</v>
      </c>
      <c r="B333" s="170">
        <f t="shared" si="4"/>
        <v>341645</v>
      </c>
      <c r="C333" s="197">
        <v>472</v>
      </c>
      <c r="D333" s="81">
        <v>3485.1428569999998</v>
      </c>
    </row>
    <row r="334" spans="1:4" s="170" customFormat="1" x14ac:dyDescent="0.35">
      <c r="A334" s="115">
        <v>44191</v>
      </c>
      <c r="B334" s="170">
        <f t="shared" si="4"/>
        <v>345829</v>
      </c>
      <c r="C334" s="197">
        <v>4184</v>
      </c>
      <c r="D334" s="81">
        <v>3335.8571430000002</v>
      </c>
    </row>
    <row r="335" spans="1:4" s="170" customFormat="1" x14ac:dyDescent="0.35">
      <c r="A335" s="115">
        <v>44192</v>
      </c>
      <c r="B335" s="170">
        <f t="shared" si="4"/>
        <v>348491</v>
      </c>
      <c r="C335" s="197">
        <v>2662</v>
      </c>
      <c r="D335" s="81">
        <v>3034.8571430000002</v>
      </c>
    </row>
    <row r="336" spans="1:4" s="170" customFormat="1" x14ac:dyDescent="0.35">
      <c r="A336" s="115">
        <v>44193</v>
      </c>
      <c r="B336" s="170">
        <f t="shared" si="4"/>
        <v>356867</v>
      </c>
      <c r="C336" s="197">
        <v>8376</v>
      </c>
      <c r="D336" s="81">
        <v>2635</v>
      </c>
    </row>
    <row r="337" spans="1:4" s="170" customFormat="1" x14ac:dyDescent="0.35">
      <c r="A337" s="115">
        <v>44194</v>
      </c>
      <c r="B337" s="170">
        <f t="shared" si="4"/>
        <v>364040</v>
      </c>
      <c r="C337" s="197">
        <v>7173</v>
      </c>
      <c r="D337" s="81">
        <f>AVERAGE(C331:C337)</f>
        <v>4282.1428571428569</v>
      </c>
    </row>
    <row r="338" spans="1:4" s="170" customFormat="1" x14ac:dyDescent="0.35">
      <c r="A338" s="115">
        <v>44195</v>
      </c>
      <c r="B338" s="170">
        <f t="shared" si="4"/>
        <v>369741</v>
      </c>
      <c r="C338" s="197">
        <v>5701</v>
      </c>
      <c r="D338" s="81">
        <f t="shared" ref="D338:D401" si="5">AVERAGE(C332:C338)</f>
        <v>4458.8571428571431</v>
      </c>
    </row>
    <row r="339" spans="1:4" s="170" customFormat="1" x14ac:dyDescent="0.35">
      <c r="A339" s="115">
        <v>44196</v>
      </c>
      <c r="B339" s="170">
        <f t="shared" si="4"/>
        <v>373903</v>
      </c>
      <c r="C339" s="197">
        <v>4162</v>
      </c>
      <c r="D339" s="81">
        <f t="shared" si="5"/>
        <v>4675.7142857142853</v>
      </c>
    </row>
    <row r="340" spans="1:4" s="170" customFormat="1" x14ac:dyDescent="0.35">
      <c r="A340" s="115">
        <v>44197</v>
      </c>
      <c r="B340" s="170">
        <f t="shared" si="4"/>
        <v>375253</v>
      </c>
      <c r="C340" s="197">
        <v>1350</v>
      </c>
      <c r="D340" s="81">
        <f t="shared" si="5"/>
        <v>4801.1428571428569</v>
      </c>
    </row>
    <row r="341" spans="1:4" s="170" customFormat="1" x14ac:dyDescent="0.35">
      <c r="A341" s="115">
        <v>44198</v>
      </c>
      <c r="B341" s="170">
        <f t="shared" si="4"/>
        <v>379930</v>
      </c>
      <c r="C341" s="197">
        <v>4677</v>
      </c>
      <c r="D341" s="81">
        <f t="shared" si="5"/>
        <v>4871.5714285714284</v>
      </c>
    </row>
    <row r="342" spans="1:4" s="170" customFormat="1" x14ac:dyDescent="0.35">
      <c r="A342" s="115">
        <v>44199</v>
      </c>
      <c r="B342" s="170">
        <f t="shared" si="4"/>
        <v>382910</v>
      </c>
      <c r="C342" s="197">
        <v>2980</v>
      </c>
      <c r="D342" s="81">
        <f t="shared" si="5"/>
        <v>4917</v>
      </c>
    </row>
    <row r="343" spans="1:4" s="170" customFormat="1" x14ac:dyDescent="0.35">
      <c r="A343" s="115">
        <v>44200</v>
      </c>
      <c r="B343" s="170">
        <f t="shared" si="4"/>
        <v>391948</v>
      </c>
      <c r="C343" s="197">
        <v>9038</v>
      </c>
      <c r="D343" s="81">
        <f t="shared" si="5"/>
        <v>5011.5714285714284</v>
      </c>
    </row>
    <row r="344" spans="1:4" s="170" customFormat="1" x14ac:dyDescent="0.35">
      <c r="A344" s="115">
        <v>44201</v>
      </c>
      <c r="B344" s="170">
        <f t="shared" si="4"/>
        <v>399655</v>
      </c>
      <c r="C344" s="197">
        <v>7707</v>
      </c>
      <c r="D344" s="81">
        <f t="shared" si="5"/>
        <v>5087.8571428571431</v>
      </c>
    </row>
    <row r="345" spans="1:4" s="170" customFormat="1" x14ac:dyDescent="0.35">
      <c r="A345" s="115">
        <v>44202</v>
      </c>
      <c r="B345" s="170">
        <f t="shared" si="4"/>
        <v>406704</v>
      </c>
      <c r="C345" s="197">
        <v>7049</v>
      </c>
      <c r="D345" s="81">
        <f t="shared" si="5"/>
        <v>5280.4285714285716</v>
      </c>
    </row>
    <row r="346" spans="1:4" s="170" customFormat="1" x14ac:dyDescent="0.35">
      <c r="A346" s="115">
        <v>44203</v>
      </c>
      <c r="B346" s="170">
        <f t="shared" si="4"/>
        <v>413152</v>
      </c>
      <c r="C346" s="197">
        <v>6448</v>
      </c>
      <c r="D346" s="81">
        <f t="shared" si="5"/>
        <v>5607</v>
      </c>
    </row>
    <row r="347" spans="1:4" s="170" customFormat="1" x14ac:dyDescent="0.35">
      <c r="A347" s="115">
        <v>44204</v>
      </c>
      <c r="B347" s="170">
        <f t="shared" si="4"/>
        <v>418884</v>
      </c>
      <c r="C347" s="197">
        <v>5732</v>
      </c>
      <c r="D347" s="81">
        <f t="shared" si="5"/>
        <v>6233</v>
      </c>
    </row>
    <row r="348" spans="1:4" s="170" customFormat="1" x14ac:dyDescent="0.35">
      <c r="A348" s="115">
        <v>44205</v>
      </c>
      <c r="B348" s="170">
        <f t="shared" si="4"/>
        <v>422475</v>
      </c>
      <c r="C348" s="197">
        <v>3591</v>
      </c>
      <c r="D348" s="81">
        <f t="shared" si="5"/>
        <v>6077.8571428571431</v>
      </c>
    </row>
    <row r="349" spans="1:4" s="170" customFormat="1" x14ac:dyDescent="0.35">
      <c r="A349" s="115">
        <v>44206</v>
      </c>
      <c r="B349" s="170">
        <f t="shared" si="4"/>
        <v>424846</v>
      </c>
      <c r="C349" s="197">
        <v>2371</v>
      </c>
      <c r="D349" s="81">
        <f t="shared" si="5"/>
        <v>5990.8571428571431</v>
      </c>
    </row>
    <row r="350" spans="1:4" s="170" customFormat="1" x14ac:dyDescent="0.35">
      <c r="A350" s="115">
        <v>44207</v>
      </c>
      <c r="B350" s="170">
        <f t="shared" si="4"/>
        <v>431306</v>
      </c>
      <c r="C350" s="197">
        <v>6460</v>
      </c>
      <c r="D350" s="81">
        <f t="shared" si="5"/>
        <v>5622.5714285714284</v>
      </c>
    </row>
    <row r="351" spans="1:4" s="170" customFormat="1" x14ac:dyDescent="0.35">
      <c r="A351" s="115">
        <v>44208</v>
      </c>
      <c r="B351" s="170">
        <f t="shared" si="4"/>
        <v>436838</v>
      </c>
      <c r="C351" s="197">
        <v>5532</v>
      </c>
      <c r="D351" s="81">
        <f t="shared" si="5"/>
        <v>5311.8571428571431</v>
      </c>
    </row>
    <row r="352" spans="1:4" s="170" customFormat="1" x14ac:dyDescent="0.35">
      <c r="A352" s="115">
        <v>44209</v>
      </c>
      <c r="B352" s="170">
        <f t="shared" si="4"/>
        <v>441720</v>
      </c>
      <c r="C352" s="197">
        <v>4882</v>
      </c>
      <c r="D352" s="81">
        <f t="shared" si="5"/>
        <v>5002.2857142857147</v>
      </c>
    </row>
    <row r="353" spans="1:4" s="170" customFormat="1" x14ac:dyDescent="0.35">
      <c r="A353" s="115">
        <v>44210</v>
      </c>
      <c r="B353" s="170">
        <f t="shared" si="4"/>
        <v>446715</v>
      </c>
      <c r="C353" s="197">
        <v>4995</v>
      </c>
      <c r="D353" s="81">
        <f t="shared" si="5"/>
        <v>4794.7142857142853</v>
      </c>
    </row>
    <row r="354" spans="1:4" s="170" customFormat="1" x14ac:dyDescent="0.35">
      <c r="A354" s="115">
        <v>44211</v>
      </c>
      <c r="B354" s="170">
        <f t="shared" si="4"/>
        <v>451103</v>
      </c>
      <c r="C354" s="197">
        <v>4388</v>
      </c>
      <c r="D354" s="81">
        <f t="shared" si="5"/>
        <v>4602.7142857142853</v>
      </c>
    </row>
    <row r="355" spans="1:4" s="170" customFormat="1" x14ac:dyDescent="0.35">
      <c r="A355" s="115">
        <v>44212</v>
      </c>
      <c r="B355" s="170">
        <f t="shared" si="4"/>
        <v>453769</v>
      </c>
      <c r="C355" s="197">
        <v>2666</v>
      </c>
      <c r="D355" s="81">
        <f t="shared" si="5"/>
        <v>4470.5714285714284</v>
      </c>
    </row>
    <row r="356" spans="1:4" s="170" customFormat="1" x14ac:dyDescent="0.35">
      <c r="A356" s="115">
        <v>44213</v>
      </c>
      <c r="B356" s="170">
        <f t="shared" si="4"/>
        <v>455752</v>
      </c>
      <c r="C356" s="197">
        <v>1983</v>
      </c>
      <c r="D356" s="81">
        <f t="shared" si="5"/>
        <v>4415.1428571428569</v>
      </c>
    </row>
    <row r="357" spans="1:4" s="170" customFormat="1" x14ac:dyDescent="0.35">
      <c r="A357" s="115">
        <v>44214</v>
      </c>
      <c r="B357" s="170">
        <f t="shared" ref="B357:B420" si="6">(B356+C357)</f>
        <v>460063</v>
      </c>
      <c r="C357" s="197">
        <v>4311</v>
      </c>
      <c r="D357" s="81">
        <f t="shared" si="5"/>
        <v>4108.1428571428569</v>
      </c>
    </row>
    <row r="358" spans="1:4" s="170" customFormat="1" x14ac:dyDescent="0.35">
      <c r="A358" s="115">
        <v>44215</v>
      </c>
      <c r="B358" s="170">
        <f t="shared" si="6"/>
        <v>465441</v>
      </c>
      <c r="C358" s="197">
        <v>5378</v>
      </c>
      <c r="D358" s="81">
        <f t="shared" si="5"/>
        <v>4086.1428571428573</v>
      </c>
    </row>
    <row r="359" spans="1:4" s="170" customFormat="1" x14ac:dyDescent="0.35">
      <c r="A359" s="115">
        <v>44216</v>
      </c>
      <c r="B359" s="170">
        <f t="shared" si="6"/>
        <v>469868</v>
      </c>
      <c r="C359" s="197">
        <v>4427</v>
      </c>
      <c r="D359" s="81">
        <f t="shared" si="5"/>
        <v>4021.1428571428573</v>
      </c>
    </row>
    <row r="360" spans="1:4" s="170" customFormat="1" x14ac:dyDescent="0.35">
      <c r="A360" s="115">
        <v>44217</v>
      </c>
      <c r="B360" s="170">
        <f t="shared" si="6"/>
        <v>474206</v>
      </c>
      <c r="C360" s="197">
        <v>4338</v>
      </c>
      <c r="D360" s="81">
        <f t="shared" si="5"/>
        <v>3927.2857142857142</v>
      </c>
    </row>
    <row r="361" spans="1:4" s="170" customFormat="1" x14ac:dyDescent="0.35">
      <c r="A361" s="115">
        <v>44218</v>
      </c>
      <c r="B361" s="170">
        <f t="shared" si="6"/>
        <v>478148</v>
      </c>
      <c r="C361" s="197">
        <v>3942</v>
      </c>
      <c r="D361" s="81">
        <f t="shared" si="5"/>
        <v>3863.5714285714284</v>
      </c>
    </row>
    <row r="362" spans="1:4" s="170" customFormat="1" x14ac:dyDescent="0.35">
      <c r="A362" s="115">
        <v>44219</v>
      </c>
      <c r="B362" s="170">
        <f t="shared" si="6"/>
        <v>480583</v>
      </c>
      <c r="C362" s="197">
        <v>2435</v>
      </c>
      <c r="D362" s="81">
        <f t="shared" si="5"/>
        <v>3830.5714285714284</v>
      </c>
    </row>
    <row r="363" spans="1:4" s="170" customFormat="1" x14ac:dyDescent="0.35">
      <c r="A363" s="115">
        <v>44220</v>
      </c>
      <c r="B363" s="170">
        <f t="shared" si="6"/>
        <v>482169</v>
      </c>
      <c r="C363" s="197">
        <v>1586</v>
      </c>
      <c r="D363" s="81">
        <f t="shared" si="5"/>
        <v>3773.8571428571427</v>
      </c>
    </row>
    <row r="364" spans="1:4" s="170" customFormat="1" x14ac:dyDescent="0.35">
      <c r="A364" s="115">
        <v>44221</v>
      </c>
      <c r="B364" s="170">
        <f t="shared" si="6"/>
        <v>486514</v>
      </c>
      <c r="C364" s="197">
        <v>4345</v>
      </c>
      <c r="D364" s="81">
        <f t="shared" si="5"/>
        <v>3778.7142857142858</v>
      </c>
    </row>
    <row r="365" spans="1:4" s="170" customFormat="1" x14ac:dyDescent="0.35">
      <c r="A365" s="115">
        <v>44222</v>
      </c>
      <c r="B365" s="170">
        <f t="shared" si="6"/>
        <v>490274</v>
      </c>
      <c r="C365" s="197">
        <v>3760</v>
      </c>
      <c r="D365" s="81">
        <f t="shared" si="5"/>
        <v>3547.5714285714284</v>
      </c>
    </row>
    <row r="366" spans="1:4" s="170" customFormat="1" x14ac:dyDescent="0.35">
      <c r="A366" s="115">
        <v>44223</v>
      </c>
      <c r="B366" s="170">
        <f t="shared" si="6"/>
        <v>493359</v>
      </c>
      <c r="C366" s="197">
        <v>3085</v>
      </c>
      <c r="D366" s="81">
        <f t="shared" si="5"/>
        <v>3355.8571428571427</v>
      </c>
    </row>
    <row r="367" spans="1:4" s="170" customFormat="1" x14ac:dyDescent="0.35">
      <c r="A367" s="115">
        <v>44224</v>
      </c>
      <c r="B367" s="170">
        <f t="shared" si="6"/>
        <v>496456</v>
      </c>
      <c r="C367" s="197">
        <v>3097</v>
      </c>
      <c r="D367" s="81">
        <f t="shared" si="5"/>
        <v>3178.5714285714284</v>
      </c>
    </row>
    <row r="368" spans="1:4" s="170" customFormat="1" x14ac:dyDescent="0.35">
      <c r="A368" s="115">
        <v>44225</v>
      </c>
      <c r="B368" s="170">
        <f t="shared" si="6"/>
        <v>499100</v>
      </c>
      <c r="C368" s="197">
        <v>2644</v>
      </c>
      <c r="D368" s="81">
        <f t="shared" si="5"/>
        <v>2993.1428571428573</v>
      </c>
    </row>
    <row r="369" spans="1:4" s="170" customFormat="1" x14ac:dyDescent="0.35">
      <c r="A369" s="115">
        <v>44226</v>
      </c>
      <c r="B369" s="170">
        <f t="shared" si="6"/>
        <v>500793</v>
      </c>
      <c r="C369" s="197">
        <v>1693</v>
      </c>
      <c r="D369" s="81">
        <f t="shared" si="5"/>
        <v>2887.1428571428573</v>
      </c>
    </row>
    <row r="370" spans="1:4" s="170" customFormat="1" x14ac:dyDescent="0.35">
      <c r="A370" s="115">
        <v>44227</v>
      </c>
      <c r="B370" s="170">
        <f t="shared" si="6"/>
        <v>502130</v>
      </c>
      <c r="C370" s="197">
        <v>1337</v>
      </c>
      <c r="D370" s="81">
        <f t="shared" si="5"/>
        <v>2851.5714285714284</v>
      </c>
    </row>
    <row r="371" spans="1:4" s="170" customFormat="1" x14ac:dyDescent="0.35">
      <c r="A371" s="115">
        <v>44228</v>
      </c>
      <c r="B371" s="170">
        <f t="shared" si="6"/>
        <v>504835</v>
      </c>
      <c r="C371" s="197">
        <v>2705</v>
      </c>
      <c r="D371" s="81">
        <f t="shared" si="5"/>
        <v>2617.2857142857142</v>
      </c>
    </row>
    <row r="372" spans="1:4" s="170" customFormat="1" x14ac:dyDescent="0.35">
      <c r="A372" s="115">
        <v>44229</v>
      </c>
      <c r="B372" s="170">
        <f t="shared" si="6"/>
        <v>507199</v>
      </c>
      <c r="C372" s="197">
        <v>2364</v>
      </c>
      <c r="D372" s="81">
        <f t="shared" si="5"/>
        <v>2417.8571428571427</v>
      </c>
    </row>
    <row r="373" spans="1:4" s="170" customFormat="1" x14ac:dyDescent="0.35">
      <c r="A373" s="115">
        <v>44230</v>
      </c>
      <c r="B373" s="170">
        <f t="shared" si="6"/>
        <v>510457</v>
      </c>
      <c r="C373" s="197">
        <v>3258</v>
      </c>
      <c r="D373" s="81">
        <f t="shared" si="5"/>
        <v>2442.5714285714284</v>
      </c>
    </row>
    <row r="374" spans="1:4" s="170" customFormat="1" x14ac:dyDescent="0.35">
      <c r="A374" s="115">
        <v>44231</v>
      </c>
      <c r="B374" s="170">
        <f t="shared" si="6"/>
        <v>513363</v>
      </c>
      <c r="C374" s="197">
        <v>2906</v>
      </c>
      <c r="D374" s="81">
        <f t="shared" si="5"/>
        <v>2415.2857142857142</v>
      </c>
    </row>
    <row r="375" spans="1:4" s="170" customFormat="1" x14ac:dyDescent="0.35">
      <c r="A375" s="115">
        <v>44232</v>
      </c>
      <c r="B375" s="170">
        <f t="shared" si="6"/>
        <v>515858</v>
      </c>
      <c r="C375" s="197">
        <v>2495</v>
      </c>
      <c r="D375" s="81">
        <f t="shared" si="5"/>
        <v>2394</v>
      </c>
    </row>
    <row r="376" spans="1:4" s="170" customFormat="1" x14ac:dyDescent="0.35">
      <c r="A376" s="115">
        <v>44233</v>
      </c>
      <c r="B376" s="170">
        <f t="shared" si="6"/>
        <v>517344</v>
      </c>
      <c r="C376" s="197">
        <v>1486</v>
      </c>
      <c r="D376" s="81">
        <f t="shared" si="5"/>
        <v>2364.4285714285716</v>
      </c>
    </row>
    <row r="377" spans="1:4" s="170" customFormat="1" x14ac:dyDescent="0.35">
      <c r="A377" s="115">
        <v>44234</v>
      </c>
      <c r="B377" s="170">
        <f t="shared" si="6"/>
        <v>518165</v>
      </c>
      <c r="C377" s="197">
        <v>821</v>
      </c>
      <c r="D377" s="81">
        <f t="shared" si="5"/>
        <v>2290.7142857142858</v>
      </c>
    </row>
    <row r="378" spans="1:4" s="170" customFormat="1" x14ac:dyDescent="0.35">
      <c r="A378" s="115">
        <v>44235</v>
      </c>
      <c r="B378" s="170">
        <f t="shared" si="6"/>
        <v>520806</v>
      </c>
      <c r="C378" s="197">
        <v>2641</v>
      </c>
      <c r="D378" s="81">
        <f t="shared" si="5"/>
        <v>2281.5714285714284</v>
      </c>
    </row>
    <row r="379" spans="1:4" s="170" customFormat="1" x14ac:dyDescent="0.35">
      <c r="A379" s="115">
        <v>44236</v>
      </c>
      <c r="B379" s="170">
        <f t="shared" si="6"/>
        <v>522742</v>
      </c>
      <c r="C379" s="197">
        <v>1936</v>
      </c>
      <c r="D379" s="81">
        <f t="shared" si="5"/>
        <v>2220.4285714285716</v>
      </c>
    </row>
    <row r="380" spans="1:4" s="170" customFormat="1" x14ac:dyDescent="0.35">
      <c r="A380" s="115">
        <v>44237</v>
      </c>
      <c r="B380" s="170">
        <f t="shared" si="6"/>
        <v>524991</v>
      </c>
      <c r="C380" s="197">
        <v>2249</v>
      </c>
      <c r="D380" s="81">
        <f t="shared" si="5"/>
        <v>2076.2857142857142</v>
      </c>
    </row>
    <row r="381" spans="1:4" s="170" customFormat="1" x14ac:dyDescent="0.35">
      <c r="A381" s="115">
        <v>44238</v>
      </c>
      <c r="B381" s="170">
        <f t="shared" si="6"/>
        <v>527079</v>
      </c>
      <c r="C381" s="197">
        <v>2088</v>
      </c>
      <c r="D381" s="81">
        <f t="shared" si="5"/>
        <v>1959.4285714285713</v>
      </c>
    </row>
    <row r="382" spans="1:4" s="170" customFormat="1" x14ac:dyDescent="0.35">
      <c r="A382" s="115">
        <v>44239</v>
      </c>
      <c r="B382" s="170">
        <f t="shared" si="6"/>
        <v>528767</v>
      </c>
      <c r="C382" s="197">
        <v>1688</v>
      </c>
      <c r="D382" s="81">
        <f t="shared" si="5"/>
        <v>1844.1428571428571</v>
      </c>
    </row>
    <row r="383" spans="1:4" s="170" customFormat="1" x14ac:dyDescent="0.35">
      <c r="A383" s="115">
        <v>44240</v>
      </c>
      <c r="B383" s="170">
        <f t="shared" si="6"/>
        <v>529874</v>
      </c>
      <c r="C383" s="197">
        <v>1107</v>
      </c>
      <c r="D383" s="81">
        <f t="shared" si="5"/>
        <v>1790</v>
      </c>
    </row>
    <row r="384" spans="1:4" s="170" customFormat="1" x14ac:dyDescent="0.35">
      <c r="A384" s="115">
        <v>44241</v>
      </c>
      <c r="B384" s="170">
        <f t="shared" si="6"/>
        <v>530680</v>
      </c>
      <c r="C384" s="197">
        <v>806</v>
      </c>
      <c r="D384" s="81">
        <f t="shared" si="5"/>
        <v>1787.8571428571429</v>
      </c>
    </row>
    <row r="385" spans="1:4" s="170" customFormat="1" x14ac:dyDescent="0.35">
      <c r="A385" s="115">
        <v>44242</v>
      </c>
      <c r="B385" s="170">
        <f t="shared" si="6"/>
        <v>532317</v>
      </c>
      <c r="C385" s="197">
        <v>1637</v>
      </c>
      <c r="D385" s="81">
        <f t="shared" si="5"/>
        <v>1644.4285714285713</v>
      </c>
    </row>
    <row r="386" spans="1:4" s="170" customFormat="1" x14ac:dyDescent="0.35">
      <c r="A386" s="115">
        <v>44243</v>
      </c>
      <c r="B386" s="170">
        <f t="shared" si="6"/>
        <v>534239</v>
      </c>
      <c r="C386" s="197">
        <v>1922</v>
      </c>
      <c r="D386" s="81">
        <f t="shared" si="5"/>
        <v>1642.4285714285713</v>
      </c>
    </row>
    <row r="387" spans="1:4" s="170" customFormat="1" x14ac:dyDescent="0.35">
      <c r="A387" s="115">
        <v>44244</v>
      </c>
      <c r="B387" s="170">
        <f t="shared" si="6"/>
        <v>536105</v>
      </c>
      <c r="C387" s="197">
        <v>1866</v>
      </c>
      <c r="D387" s="81">
        <f t="shared" si="5"/>
        <v>1587.7142857142858</v>
      </c>
    </row>
    <row r="388" spans="1:4" s="170" customFormat="1" x14ac:dyDescent="0.35">
      <c r="A388" s="115">
        <v>44245</v>
      </c>
      <c r="B388" s="170">
        <f t="shared" si="6"/>
        <v>537803</v>
      </c>
      <c r="C388" s="197">
        <v>1698</v>
      </c>
      <c r="D388" s="81">
        <f t="shared" si="5"/>
        <v>1532</v>
      </c>
    </row>
    <row r="389" spans="1:4" s="170" customFormat="1" x14ac:dyDescent="0.35">
      <c r="A389" s="115">
        <v>44246</v>
      </c>
      <c r="B389" s="170">
        <f t="shared" si="6"/>
        <v>539234</v>
      </c>
      <c r="C389" s="197">
        <v>1431</v>
      </c>
      <c r="D389" s="81">
        <f t="shared" si="5"/>
        <v>1495.2857142857142</v>
      </c>
    </row>
    <row r="390" spans="1:4" s="170" customFormat="1" x14ac:dyDescent="0.35">
      <c r="A390" s="115">
        <v>44247</v>
      </c>
      <c r="B390" s="170">
        <f t="shared" si="6"/>
        <v>540264</v>
      </c>
      <c r="C390" s="197">
        <v>1030</v>
      </c>
      <c r="D390" s="81">
        <f t="shared" si="5"/>
        <v>1484.2857142857142</v>
      </c>
    </row>
    <row r="391" spans="1:4" s="170" customFormat="1" x14ac:dyDescent="0.35">
      <c r="A391" s="115">
        <v>44248</v>
      </c>
      <c r="B391" s="170">
        <f t="shared" si="6"/>
        <v>541189</v>
      </c>
      <c r="C391" s="197">
        <v>925</v>
      </c>
      <c r="D391" s="81">
        <f t="shared" si="5"/>
        <v>1501.2857142857142</v>
      </c>
    </row>
    <row r="392" spans="1:4" s="170" customFormat="1" x14ac:dyDescent="0.35">
      <c r="A392" s="115">
        <v>44249</v>
      </c>
      <c r="B392" s="170">
        <f t="shared" si="6"/>
        <v>543290</v>
      </c>
      <c r="C392" s="197">
        <v>2101</v>
      </c>
      <c r="D392" s="81">
        <f t="shared" si="5"/>
        <v>1567.5714285714287</v>
      </c>
    </row>
    <row r="393" spans="1:4" s="170" customFormat="1" x14ac:dyDescent="0.35">
      <c r="A393" s="115">
        <v>44250</v>
      </c>
      <c r="B393" s="170">
        <f t="shared" si="6"/>
        <v>545109</v>
      </c>
      <c r="C393" s="197">
        <v>1819</v>
      </c>
      <c r="D393" s="81">
        <f t="shared" si="5"/>
        <v>1552.8571428571429</v>
      </c>
    </row>
    <row r="394" spans="1:4" s="170" customFormat="1" x14ac:dyDescent="0.35">
      <c r="A394" s="115">
        <v>44251</v>
      </c>
      <c r="B394" s="170">
        <f t="shared" si="6"/>
        <v>546788</v>
      </c>
      <c r="C394" s="197">
        <v>1679</v>
      </c>
      <c r="D394" s="81">
        <f t="shared" si="5"/>
        <v>1526.1428571428571</v>
      </c>
    </row>
    <row r="395" spans="1:4" s="170" customFormat="1" x14ac:dyDescent="0.35">
      <c r="A395" s="115">
        <v>44252</v>
      </c>
      <c r="B395" s="170">
        <f t="shared" si="6"/>
        <v>548371</v>
      </c>
      <c r="C395" s="197">
        <v>1583</v>
      </c>
      <c r="D395" s="81">
        <f t="shared" si="5"/>
        <v>1509.7142857142858</v>
      </c>
    </row>
    <row r="396" spans="1:4" s="170" customFormat="1" x14ac:dyDescent="0.35">
      <c r="A396" s="115">
        <v>44253</v>
      </c>
      <c r="B396" s="170">
        <f t="shared" si="6"/>
        <v>549800</v>
      </c>
      <c r="C396" s="197">
        <v>1429</v>
      </c>
      <c r="D396" s="81">
        <f t="shared" si="5"/>
        <v>1509.4285714285713</v>
      </c>
    </row>
    <row r="397" spans="1:4" s="170" customFormat="1" x14ac:dyDescent="0.35">
      <c r="A397" s="115">
        <v>44254</v>
      </c>
      <c r="B397" s="170">
        <f t="shared" si="6"/>
        <v>550763</v>
      </c>
      <c r="C397" s="197">
        <v>963</v>
      </c>
      <c r="D397" s="81">
        <f t="shared" si="5"/>
        <v>1499.8571428571429</v>
      </c>
    </row>
    <row r="398" spans="1:4" s="170" customFormat="1" x14ac:dyDescent="0.35">
      <c r="A398" s="115">
        <v>44255</v>
      </c>
      <c r="B398" s="170">
        <f t="shared" si="6"/>
        <v>551616</v>
      </c>
      <c r="C398" s="197">
        <v>853</v>
      </c>
      <c r="D398" s="81">
        <f t="shared" si="5"/>
        <v>1489.5714285714287</v>
      </c>
    </row>
    <row r="399" spans="1:4" s="170" customFormat="1" x14ac:dyDescent="0.35">
      <c r="A399" s="115">
        <v>44256</v>
      </c>
      <c r="B399" s="170">
        <f t="shared" si="6"/>
        <v>553400</v>
      </c>
      <c r="C399" s="197">
        <v>1784</v>
      </c>
      <c r="D399" s="81">
        <f t="shared" si="5"/>
        <v>1444.2857142857142</v>
      </c>
    </row>
    <row r="400" spans="1:4" s="170" customFormat="1" x14ac:dyDescent="0.35">
      <c r="A400" s="115">
        <v>44257</v>
      </c>
      <c r="B400" s="170">
        <f t="shared" si="6"/>
        <v>554829</v>
      </c>
      <c r="C400" s="197">
        <v>1429</v>
      </c>
      <c r="D400" s="81">
        <f t="shared" si="5"/>
        <v>1388.5714285714287</v>
      </c>
    </row>
    <row r="401" spans="1:4" s="170" customFormat="1" x14ac:dyDescent="0.35">
      <c r="A401" s="115">
        <v>44258</v>
      </c>
      <c r="B401" s="170">
        <f t="shared" si="6"/>
        <v>556397</v>
      </c>
      <c r="C401" s="197">
        <v>1568</v>
      </c>
      <c r="D401" s="81">
        <f t="shared" si="5"/>
        <v>1372.7142857142858</v>
      </c>
    </row>
    <row r="402" spans="1:4" s="170" customFormat="1" x14ac:dyDescent="0.35">
      <c r="A402" s="115">
        <v>44259</v>
      </c>
      <c r="B402" s="170">
        <f t="shared" si="6"/>
        <v>557924</v>
      </c>
      <c r="C402" s="197">
        <v>1527</v>
      </c>
      <c r="D402" s="81">
        <f t="shared" ref="D402:D505" si="7">AVERAGE(C396:C402)</f>
        <v>1364.7142857142858</v>
      </c>
    </row>
    <row r="403" spans="1:4" s="170" customFormat="1" x14ac:dyDescent="0.35">
      <c r="A403" s="115">
        <v>44260</v>
      </c>
      <c r="B403" s="170">
        <f t="shared" si="6"/>
        <v>559290</v>
      </c>
      <c r="C403" s="197">
        <v>1366</v>
      </c>
      <c r="D403" s="81">
        <f t="shared" si="7"/>
        <v>1355.7142857142858</v>
      </c>
    </row>
    <row r="404" spans="1:4" s="170" customFormat="1" x14ac:dyDescent="0.35">
      <c r="A404" s="115">
        <v>44261</v>
      </c>
      <c r="B404" s="170">
        <f t="shared" si="6"/>
        <v>560155</v>
      </c>
      <c r="C404" s="197">
        <v>865</v>
      </c>
      <c r="D404" s="81">
        <f t="shared" si="7"/>
        <v>1341.7142857142858</v>
      </c>
    </row>
    <row r="405" spans="1:4" s="170" customFormat="1" x14ac:dyDescent="0.35">
      <c r="A405" s="115">
        <v>44262</v>
      </c>
      <c r="B405" s="170">
        <f t="shared" si="6"/>
        <v>560896</v>
      </c>
      <c r="C405" s="197">
        <v>741</v>
      </c>
      <c r="D405" s="81">
        <f t="shared" si="7"/>
        <v>1325.7142857142858</v>
      </c>
    </row>
    <row r="406" spans="1:4" s="170" customFormat="1" x14ac:dyDescent="0.35">
      <c r="A406" s="115">
        <v>44263</v>
      </c>
      <c r="B406" s="170">
        <f t="shared" si="6"/>
        <v>562651</v>
      </c>
      <c r="C406" s="197">
        <v>1755</v>
      </c>
      <c r="D406" s="81">
        <f t="shared" si="7"/>
        <v>1321.5714285714287</v>
      </c>
    </row>
    <row r="407" spans="1:4" s="170" customFormat="1" x14ac:dyDescent="0.35">
      <c r="A407" s="115">
        <v>44264</v>
      </c>
      <c r="B407" s="170">
        <f t="shared" si="6"/>
        <v>564236</v>
      </c>
      <c r="C407" s="197">
        <v>1585</v>
      </c>
      <c r="D407" s="81">
        <f t="shared" si="7"/>
        <v>1343.8571428571429</v>
      </c>
    </row>
    <row r="408" spans="1:4" s="170" customFormat="1" x14ac:dyDescent="0.35">
      <c r="A408" s="115">
        <v>44265</v>
      </c>
      <c r="B408" s="170">
        <f t="shared" si="6"/>
        <v>565767</v>
      </c>
      <c r="C408" s="197">
        <v>1531</v>
      </c>
      <c r="D408" s="81">
        <f t="shared" si="7"/>
        <v>1338.5714285714287</v>
      </c>
    </row>
    <row r="409" spans="1:4" s="170" customFormat="1" x14ac:dyDescent="0.35">
      <c r="A409" s="115">
        <v>44266</v>
      </c>
      <c r="B409" s="170">
        <f t="shared" si="6"/>
        <v>567364</v>
      </c>
      <c r="C409" s="197">
        <v>1597</v>
      </c>
      <c r="D409" s="81">
        <f t="shared" si="7"/>
        <v>1348.5714285714287</v>
      </c>
    </row>
    <row r="410" spans="1:4" s="170" customFormat="1" x14ac:dyDescent="0.35">
      <c r="A410" s="115">
        <v>44267</v>
      </c>
      <c r="B410" s="170">
        <f t="shared" si="6"/>
        <v>568796</v>
      </c>
      <c r="C410" s="197">
        <v>1432</v>
      </c>
      <c r="D410" s="81">
        <f t="shared" si="7"/>
        <v>1358</v>
      </c>
    </row>
    <row r="411" spans="1:4" s="170" customFormat="1" x14ac:dyDescent="0.35">
      <c r="A411" s="115">
        <v>44268</v>
      </c>
      <c r="B411" s="170">
        <f t="shared" si="6"/>
        <v>569866</v>
      </c>
      <c r="C411" s="197">
        <v>1070</v>
      </c>
      <c r="D411" s="81">
        <f t="shared" si="7"/>
        <v>1387.2857142857142</v>
      </c>
    </row>
    <row r="412" spans="1:4" s="170" customFormat="1" x14ac:dyDescent="0.35">
      <c r="A412" s="115">
        <v>44269</v>
      </c>
      <c r="B412" s="170">
        <f t="shared" si="6"/>
        <v>570695</v>
      </c>
      <c r="C412" s="197">
        <v>829</v>
      </c>
      <c r="D412" s="81">
        <f t="shared" si="7"/>
        <v>1399.8571428571429</v>
      </c>
    </row>
    <row r="413" spans="1:4" s="170" customFormat="1" x14ac:dyDescent="0.35">
      <c r="A413" s="115">
        <v>44270</v>
      </c>
      <c r="B413" s="170">
        <f t="shared" si="6"/>
        <v>572679</v>
      </c>
      <c r="C413" s="197">
        <v>1984</v>
      </c>
      <c r="D413" s="81">
        <f t="shared" si="7"/>
        <v>1432.5714285714287</v>
      </c>
    </row>
    <row r="414" spans="1:4" s="170" customFormat="1" x14ac:dyDescent="0.35">
      <c r="A414" s="115">
        <v>44271</v>
      </c>
      <c r="B414" s="170">
        <f t="shared" si="6"/>
        <v>574484</v>
      </c>
      <c r="C414" s="197">
        <v>1805</v>
      </c>
      <c r="D414" s="81">
        <f t="shared" si="7"/>
        <v>1464</v>
      </c>
    </row>
    <row r="415" spans="1:4" s="170" customFormat="1" x14ac:dyDescent="0.35">
      <c r="A415" s="115">
        <v>44272</v>
      </c>
      <c r="B415" s="170">
        <f t="shared" si="6"/>
        <v>576345</v>
      </c>
      <c r="C415" s="197">
        <v>1861</v>
      </c>
      <c r="D415" s="81">
        <f t="shared" si="7"/>
        <v>1511.1428571428571</v>
      </c>
    </row>
    <row r="416" spans="1:4" s="170" customFormat="1" x14ac:dyDescent="0.35">
      <c r="A416" s="115">
        <v>44273</v>
      </c>
      <c r="B416" s="170">
        <f t="shared" si="6"/>
        <v>578270</v>
      </c>
      <c r="C416" s="197">
        <v>1925</v>
      </c>
      <c r="D416" s="81">
        <f t="shared" si="7"/>
        <v>1558</v>
      </c>
    </row>
    <row r="417" spans="1:4" s="170" customFormat="1" x14ac:dyDescent="0.35">
      <c r="A417" s="115">
        <v>44274</v>
      </c>
      <c r="B417" s="170">
        <f t="shared" si="6"/>
        <v>580018</v>
      </c>
      <c r="C417" s="197">
        <v>1748</v>
      </c>
      <c r="D417" s="81">
        <f t="shared" si="7"/>
        <v>1603.1428571428571</v>
      </c>
    </row>
    <row r="418" spans="1:4" s="170" customFormat="1" x14ac:dyDescent="0.35">
      <c r="A418" s="115">
        <v>44275</v>
      </c>
      <c r="B418" s="170">
        <f t="shared" si="6"/>
        <v>581251</v>
      </c>
      <c r="C418" s="197">
        <v>1233</v>
      </c>
      <c r="D418" s="81">
        <f t="shared" si="7"/>
        <v>1626.4285714285713</v>
      </c>
    </row>
    <row r="419" spans="1:4" s="170" customFormat="1" x14ac:dyDescent="0.35">
      <c r="A419" s="115">
        <v>44276</v>
      </c>
      <c r="B419" s="170">
        <f t="shared" si="6"/>
        <v>582293</v>
      </c>
      <c r="C419" s="197">
        <v>1042</v>
      </c>
      <c r="D419" s="81">
        <f t="shared" si="7"/>
        <v>1656.8571428571429</v>
      </c>
    </row>
    <row r="420" spans="1:4" s="170" customFormat="1" x14ac:dyDescent="0.35">
      <c r="A420" s="115">
        <v>44277</v>
      </c>
      <c r="B420" s="170">
        <f t="shared" si="6"/>
        <v>584662</v>
      </c>
      <c r="C420" s="197">
        <v>2369</v>
      </c>
      <c r="D420" s="81">
        <f t="shared" si="7"/>
        <v>1711.8571428571429</v>
      </c>
    </row>
    <row r="421" spans="1:4" s="170" customFormat="1" x14ac:dyDescent="0.35">
      <c r="A421" s="115">
        <v>44278</v>
      </c>
      <c r="B421" s="170">
        <f t="shared" ref="B421:B479" si="8">(B420+C421)</f>
        <v>586778</v>
      </c>
      <c r="C421" s="197">
        <v>2116</v>
      </c>
      <c r="D421" s="81">
        <f t="shared" si="7"/>
        <v>1756.2857142857142</v>
      </c>
    </row>
    <row r="422" spans="1:4" s="170" customFormat="1" x14ac:dyDescent="0.35">
      <c r="A422" s="115">
        <v>44279</v>
      </c>
      <c r="B422" s="170">
        <f t="shared" si="8"/>
        <v>589060</v>
      </c>
      <c r="C422" s="197">
        <v>2282</v>
      </c>
      <c r="D422" s="81">
        <f t="shared" si="7"/>
        <v>1816.4285714285713</v>
      </c>
    </row>
    <row r="423" spans="1:4" s="170" customFormat="1" x14ac:dyDescent="0.35">
      <c r="A423" s="115">
        <v>44280</v>
      </c>
      <c r="B423" s="170">
        <f t="shared" si="8"/>
        <v>591440</v>
      </c>
      <c r="C423" s="197">
        <v>2380</v>
      </c>
      <c r="D423" s="81">
        <f t="shared" si="7"/>
        <v>1881.4285714285713</v>
      </c>
    </row>
    <row r="424" spans="1:4" s="170" customFormat="1" x14ac:dyDescent="0.35">
      <c r="A424" s="115">
        <v>44281</v>
      </c>
      <c r="B424" s="170">
        <f t="shared" si="8"/>
        <v>593580</v>
      </c>
      <c r="C424" s="197">
        <v>2140</v>
      </c>
      <c r="D424" s="81">
        <f t="shared" si="7"/>
        <v>1937.4285714285713</v>
      </c>
    </row>
    <row r="425" spans="1:4" s="170" customFormat="1" x14ac:dyDescent="0.35">
      <c r="A425" s="115">
        <v>44282</v>
      </c>
      <c r="B425" s="170">
        <f t="shared" si="8"/>
        <v>594976</v>
      </c>
      <c r="C425" s="197">
        <v>1396</v>
      </c>
      <c r="D425" s="81">
        <f t="shared" si="7"/>
        <v>1960.7142857142858</v>
      </c>
    </row>
    <row r="426" spans="1:4" s="170" customFormat="1" x14ac:dyDescent="0.35">
      <c r="A426" s="115">
        <v>44283</v>
      </c>
      <c r="B426" s="170">
        <f t="shared" si="8"/>
        <v>596101</v>
      </c>
      <c r="C426" s="197">
        <v>1125</v>
      </c>
      <c r="D426" s="81">
        <f t="shared" si="7"/>
        <v>1972.5714285714287</v>
      </c>
    </row>
    <row r="427" spans="1:4" s="170" customFormat="1" x14ac:dyDescent="0.35">
      <c r="A427" s="115">
        <v>44284</v>
      </c>
      <c r="B427" s="170">
        <f t="shared" si="8"/>
        <v>598701</v>
      </c>
      <c r="C427" s="197">
        <v>2600</v>
      </c>
      <c r="D427" s="81">
        <f t="shared" si="7"/>
        <v>2005.5714285714287</v>
      </c>
    </row>
    <row r="428" spans="1:4" s="170" customFormat="1" x14ac:dyDescent="0.35">
      <c r="A428" s="115">
        <v>44285</v>
      </c>
      <c r="B428" s="170">
        <f t="shared" si="8"/>
        <v>601005</v>
      </c>
      <c r="C428" s="197">
        <v>2304</v>
      </c>
      <c r="D428" s="81">
        <f t="shared" si="7"/>
        <v>2032.4285714285713</v>
      </c>
    </row>
    <row r="429" spans="1:4" s="170" customFormat="1" x14ac:dyDescent="0.35">
      <c r="A429" s="115">
        <v>44286</v>
      </c>
      <c r="B429" s="170">
        <f t="shared" si="8"/>
        <v>603343</v>
      </c>
      <c r="C429" s="197">
        <v>2338</v>
      </c>
      <c r="D429" s="81">
        <f t="shared" si="7"/>
        <v>2040.4285714285713</v>
      </c>
    </row>
    <row r="430" spans="1:4" s="170" customFormat="1" x14ac:dyDescent="0.35">
      <c r="A430" s="115">
        <v>44287</v>
      </c>
      <c r="B430" s="170">
        <f t="shared" si="8"/>
        <v>605585</v>
      </c>
      <c r="C430" s="197">
        <v>2242</v>
      </c>
      <c r="D430" s="81">
        <f t="shared" si="7"/>
        <v>2020.7142857142858</v>
      </c>
    </row>
    <row r="431" spans="1:4" s="170" customFormat="1" x14ac:dyDescent="0.35">
      <c r="A431" s="115">
        <v>44288</v>
      </c>
      <c r="B431" s="170">
        <f t="shared" si="8"/>
        <v>607457</v>
      </c>
      <c r="C431" s="197">
        <v>1872</v>
      </c>
      <c r="D431" s="81">
        <f t="shared" si="7"/>
        <v>1982.4285714285713</v>
      </c>
    </row>
    <row r="432" spans="1:4" s="170" customFormat="1" x14ac:dyDescent="0.35">
      <c r="A432" s="115">
        <v>44289</v>
      </c>
      <c r="B432" s="170">
        <f t="shared" si="8"/>
        <v>608722</v>
      </c>
      <c r="C432" s="197">
        <v>1265</v>
      </c>
      <c r="D432" s="81">
        <f t="shared" si="7"/>
        <v>1963.7142857142858</v>
      </c>
    </row>
    <row r="433" spans="1:4" s="170" customFormat="1" x14ac:dyDescent="0.35">
      <c r="A433" s="115">
        <v>44290</v>
      </c>
      <c r="B433" s="170">
        <f t="shared" si="8"/>
        <v>609479</v>
      </c>
      <c r="C433" s="197">
        <v>757</v>
      </c>
      <c r="D433" s="81">
        <f t="shared" si="7"/>
        <v>1911.1428571428571</v>
      </c>
    </row>
    <row r="434" spans="1:4" s="170" customFormat="1" x14ac:dyDescent="0.35">
      <c r="A434" s="115">
        <v>44291</v>
      </c>
      <c r="B434" s="170">
        <f t="shared" si="8"/>
        <v>611952</v>
      </c>
      <c r="C434" s="197">
        <v>2473</v>
      </c>
      <c r="D434" s="81">
        <f t="shared" si="7"/>
        <v>1893</v>
      </c>
    </row>
    <row r="435" spans="1:4" s="170" customFormat="1" x14ac:dyDescent="0.35">
      <c r="A435" s="115">
        <v>44292</v>
      </c>
      <c r="B435" s="170">
        <f t="shared" si="8"/>
        <v>614115</v>
      </c>
      <c r="C435" s="197">
        <v>2163</v>
      </c>
      <c r="D435" s="81">
        <f t="shared" si="7"/>
        <v>1872.8571428571429</v>
      </c>
    </row>
    <row r="436" spans="1:4" s="170" customFormat="1" x14ac:dyDescent="0.35">
      <c r="A436" s="115">
        <v>44293</v>
      </c>
      <c r="B436" s="170">
        <f t="shared" si="8"/>
        <v>616336</v>
      </c>
      <c r="C436" s="197">
        <v>2221</v>
      </c>
      <c r="D436" s="81">
        <f t="shared" si="7"/>
        <v>1856.1428571428571</v>
      </c>
    </row>
    <row r="437" spans="1:4" s="170" customFormat="1" x14ac:dyDescent="0.35">
      <c r="A437" s="115">
        <v>44294</v>
      </c>
      <c r="B437" s="170">
        <f t="shared" si="8"/>
        <v>618524</v>
      </c>
      <c r="C437" s="197">
        <v>2188</v>
      </c>
      <c r="D437" s="81">
        <f t="shared" si="7"/>
        <v>1848.4285714285713</v>
      </c>
    </row>
    <row r="438" spans="1:4" s="170" customFormat="1" x14ac:dyDescent="0.35">
      <c r="A438" s="115">
        <v>44295</v>
      </c>
      <c r="B438" s="170">
        <f t="shared" si="8"/>
        <v>620411</v>
      </c>
      <c r="C438" s="197">
        <v>1887</v>
      </c>
      <c r="D438" s="81">
        <f t="shared" si="7"/>
        <v>1850.5714285714287</v>
      </c>
    </row>
    <row r="439" spans="1:4" s="170" customFormat="1" x14ac:dyDescent="0.35">
      <c r="A439" s="115">
        <v>44296</v>
      </c>
      <c r="B439" s="170">
        <f t="shared" si="8"/>
        <v>621781</v>
      </c>
      <c r="C439" s="197">
        <v>1370</v>
      </c>
      <c r="D439" s="81">
        <f t="shared" si="7"/>
        <v>1865.5714285714287</v>
      </c>
    </row>
    <row r="440" spans="1:4" s="170" customFormat="1" x14ac:dyDescent="0.35">
      <c r="A440" s="115">
        <v>44297</v>
      </c>
      <c r="B440" s="170">
        <f t="shared" si="8"/>
        <v>622724</v>
      </c>
      <c r="C440" s="197">
        <v>943</v>
      </c>
      <c r="D440" s="81">
        <f t="shared" si="7"/>
        <v>1892.1428571428571</v>
      </c>
    </row>
    <row r="441" spans="1:4" s="170" customFormat="1" x14ac:dyDescent="0.35">
      <c r="A441" s="115">
        <v>44298</v>
      </c>
      <c r="B441" s="170">
        <f t="shared" si="8"/>
        <v>624928</v>
      </c>
      <c r="C441" s="197">
        <v>2204</v>
      </c>
      <c r="D441" s="81">
        <f t="shared" si="7"/>
        <v>1853.7142857142858</v>
      </c>
    </row>
    <row r="442" spans="1:4" s="170" customFormat="1" x14ac:dyDescent="0.35">
      <c r="A442" s="115">
        <v>44299</v>
      </c>
      <c r="B442" s="170">
        <f t="shared" si="8"/>
        <v>626819</v>
      </c>
      <c r="C442" s="197">
        <v>1891</v>
      </c>
      <c r="D442" s="81">
        <f t="shared" si="7"/>
        <v>1814.8571428571429</v>
      </c>
    </row>
    <row r="443" spans="1:4" s="170" customFormat="1" x14ac:dyDescent="0.35">
      <c r="A443" s="115">
        <v>44300</v>
      </c>
      <c r="B443" s="170">
        <f t="shared" si="8"/>
        <v>628685</v>
      </c>
      <c r="C443" s="197">
        <v>1866</v>
      </c>
      <c r="D443" s="81">
        <f t="shared" si="7"/>
        <v>1764.1428571428571</v>
      </c>
    </row>
    <row r="444" spans="1:4" s="170" customFormat="1" x14ac:dyDescent="0.35">
      <c r="A444" s="115">
        <v>44301</v>
      </c>
      <c r="B444" s="170">
        <f t="shared" si="8"/>
        <v>630357</v>
      </c>
      <c r="C444" s="197">
        <v>1672</v>
      </c>
      <c r="D444" s="81">
        <f t="shared" si="7"/>
        <v>1690.4285714285713</v>
      </c>
    </row>
    <row r="445" spans="1:4" s="170" customFormat="1" x14ac:dyDescent="0.35">
      <c r="A445" s="115">
        <v>44302</v>
      </c>
      <c r="B445" s="170">
        <f t="shared" si="8"/>
        <v>631746</v>
      </c>
      <c r="C445" s="197">
        <v>1389</v>
      </c>
      <c r="D445" s="81">
        <f t="shared" si="7"/>
        <v>1619.2857142857142</v>
      </c>
    </row>
    <row r="446" spans="1:4" s="170" customFormat="1" x14ac:dyDescent="0.35">
      <c r="A446" s="115">
        <v>44303</v>
      </c>
      <c r="B446" s="170">
        <f t="shared" si="8"/>
        <v>632817</v>
      </c>
      <c r="C446" s="197">
        <v>1071</v>
      </c>
      <c r="D446" s="81">
        <f t="shared" si="7"/>
        <v>1576.5714285714287</v>
      </c>
    </row>
    <row r="447" spans="1:4" s="170" customFormat="1" x14ac:dyDescent="0.35">
      <c r="A447" s="115">
        <v>44304</v>
      </c>
      <c r="B447" s="170">
        <f t="shared" si="8"/>
        <v>633608</v>
      </c>
      <c r="C447" s="197">
        <v>791</v>
      </c>
      <c r="D447" s="81">
        <f t="shared" si="7"/>
        <v>1554.8571428571429</v>
      </c>
    </row>
    <row r="448" spans="1:4" s="170" customFormat="1" x14ac:dyDescent="0.35">
      <c r="A448" s="115">
        <v>44305</v>
      </c>
      <c r="B448" s="170">
        <f t="shared" si="8"/>
        <v>635157</v>
      </c>
      <c r="C448" s="197">
        <v>1549</v>
      </c>
      <c r="D448" s="81">
        <f t="shared" si="7"/>
        <v>1461.2857142857142</v>
      </c>
    </row>
    <row r="449" spans="1:4" s="170" customFormat="1" x14ac:dyDescent="0.35">
      <c r="A449" s="115">
        <v>44306</v>
      </c>
      <c r="B449" s="170">
        <f t="shared" si="8"/>
        <v>636604</v>
      </c>
      <c r="C449" s="197">
        <v>1447</v>
      </c>
      <c r="D449" s="81">
        <f t="shared" si="7"/>
        <v>1397.8571428571429</v>
      </c>
    </row>
    <row r="450" spans="1:4" s="170" customFormat="1" x14ac:dyDescent="0.35">
      <c r="A450" s="115">
        <v>44307</v>
      </c>
      <c r="B450" s="170">
        <f t="shared" si="8"/>
        <v>637999</v>
      </c>
      <c r="C450" s="197">
        <v>1395</v>
      </c>
      <c r="D450" s="81">
        <f t="shared" si="7"/>
        <v>1330.5714285714287</v>
      </c>
    </row>
    <row r="451" spans="1:4" s="170" customFormat="1" x14ac:dyDescent="0.35">
      <c r="A451" s="115">
        <v>44308</v>
      </c>
      <c r="B451" s="170">
        <f t="shared" si="8"/>
        <v>639359</v>
      </c>
      <c r="C451" s="197">
        <v>1360</v>
      </c>
      <c r="D451" s="81">
        <f t="shared" si="7"/>
        <v>1286</v>
      </c>
    </row>
    <row r="452" spans="1:4" s="170" customFormat="1" x14ac:dyDescent="0.35">
      <c r="A452" s="115">
        <v>44309</v>
      </c>
      <c r="B452" s="170">
        <f t="shared" si="8"/>
        <v>640533</v>
      </c>
      <c r="C452" s="197">
        <v>1174</v>
      </c>
      <c r="D452" s="81">
        <f t="shared" si="7"/>
        <v>1255.2857142857142</v>
      </c>
    </row>
    <row r="453" spans="1:4" s="170" customFormat="1" x14ac:dyDescent="0.35">
      <c r="A453" s="115">
        <v>44310</v>
      </c>
      <c r="B453" s="170">
        <f t="shared" si="8"/>
        <v>641296</v>
      </c>
      <c r="C453" s="197">
        <v>763</v>
      </c>
      <c r="D453" s="81">
        <f t="shared" si="7"/>
        <v>1211.2857142857142</v>
      </c>
    </row>
    <row r="454" spans="1:4" s="170" customFormat="1" x14ac:dyDescent="0.35">
      <c r="A454" s="115">
        <v>44311</v>
      </c>
      <c r="B454" s="170">
        <f t="shared" si="8"/>
        <v>641937</v>
      </c>
      <c r="C454" s="197">
        <v>641</v>
      </c>
      <c r="D454" s="81">
        <f t="shared" si="7"/>
        <v>1189.8571428571429</v>
      </c>
    </row>
    <row r="455" spans="1:4" s="170" customFormat="1" x14ac:dyDescent="0.35">
      <c r="A455" s="115">
        <v>44312</v>
      </c>
      <c r="B455" s="170">
        <f t="shared" si="8"/>
        <v>643480</v>
      </c>
      <c r="C455" s="197">
        <v>1543</v>
      </c>
      <c r="D455" s="81">
        <f t="shared" si="7"/>
        <v>1189</v>
      </c>
    </row>
    <row r="456" spans="1:4" s="170" customFormat="1" x14ac:dyDescent="0.35">
      <c r="A456" s="115">
        <v>44313</v>
      </c>
      <c r="B456" s="170">
        <f t="shared" si="8"/>
        <v>644751</v>
      </c>
      <c r="C456" s="197">
        <v>1271</v>
      </c>
      <c r="D456" s="81">
        <f t="shared" si="7"/>
        <v>1163.8571428571429</v>
      </c>
    </row>
    <row r="457" spans="1:4" s="170" customFormat="1" x14ac:dyDescent="0.35">
      <c r="A457" s="115">
        <v>44314</v>
      </c>
      <c r="B457" s="170">
        <f t="shared" si="8"/>
        <v>645880</v>
      </c>
      <c r="C457" s="197">
        <v>1129</v>
      </c>
      <c r="D457" s="81">
        <f t="shared" si="7"/>
        <v>1125.8571428571429</v>
      </c>
    </row>
    <row r="458" spans="1:4" s="170" customFormat="1" x14ac:dyDescent="0.35">
      <c r="A458" s="115">
        <v>44315</v>
      </c>
      <c r="B458" s="170">
        <f t="shared" si="8"/>
        <v>646878</v>
      </c>
      <c r="C458" s="197">
        <v>998</v>
      </c>
      <c r="D458" s="81">
        <f t="shared" si="7"/>
        <v>1074.1428571428571</v>
      </c>
    </row>
    <row r="459" spans="1:4" s="170" customFormat="1" x14ac:dyDescent="0.35">
      <c r="A459" s="115">
        <v>44316</v>
      </c>
      <c r="B459" s="170">
        <f t="shared" si="8"/>
        <v>647819</v>
      </c>
      <c r="C459" s="197">
        <v>941</v>
      </c>
      <c r="D459" s="81">
        <f t="shared" si="7"/>
        <v>1040.8571428571429</v>
      </c>
    </row>
    <row r="460" spans="1:4" s="170" customFormat="1" x14ac:dyDescent="0.35">
      <c r="A460" s="115">
        <v>44317</v>
      </c>
      <c r="B460" s="170">
        <f t="shared" si="8"/>
        <v>648409</v>
      </c>
      <c r="C460" s="197">
        <v>590</v>
      </c>
      <c r="D460" s="81">
        <f t="shared" si="7"/>
        <v>1016.1428571428571</v>
      </c>
    </row>
    <row r="461" spans="1:4" s="170" customFormat="1" x14ac:dyDescent="0.35">
      <c r="A461" s="115">
        <v>44318</v>
      </c>
      <c r="B461" s="170">
        <f t="shared" si="8"/>
        <v>648883</v>
      </c>
      <c r="C461" s="197">
        <v>474</v>
      </c>
      <c r="D461" s="81">
        <f t="shared" si="7"/>
        <v>992.28571428571433</v>
      </c>
    </row>
    <row r="462" spans="1:4" s="170" customFormat="1" x14ac:dyDescent="0.35">
      <c r="A462" s="115">
        <v>44319</v>
      </c>
      <c r="B462" s="170">
        <f t="shared" si="8"/>
        <v>649889</v>
      </c>
      <c r="C462" s="197">
        <v>1006</v>
      </c>
      <c r="D462" s="81">
        <f t="shared" si="7"/>
        <v>915.57142857142856</v>
      </c>
    </row>
    <row r="463" spans="1:4" s="170" customFormat="1" x14ac:dyDescent="0.35">
      <c r="A463" s="115">
        <v>44320</v>
      </c>
      <c r="B463" s="170">
        <f t="shared" si="8"/>
        <v>650787</v>
      </c>
      <c r="C463" s="197">
        <v>898</v>
      </c>
      <c r="D463" s="81">
        <f t="shared" si="7"/>
        <v>862.28571428571433</v>
      </c>
    </row>
    <row r="464" spans="1:4" s="170" customFormat="1" x14ac:dyDescent="0.35">
      <c r="A464" s="115">
        <v>44321</v>
      </c>
      <c r="B464" s="170">
        <f t="shared" si="8"/>
        <v>651661</v>
      </c>
      <c r="C464" s="197">
        <v>874</v>
      </c>
      <c r="D464" s="81">
        <f t="shared" si="7"/>
        <v>825.85714285714289</v>
      </c>
    </row>
    <row r="465" spans="1:4" s="170" customFormat="1" x14ac:dyDescent="0.35">
      <c r="A465" s="115">
        <v>44322</v>
      </c>
      <c r="B465" s="170">
        <f t="shared" si="8"/>
        <v>652445</v>
      </c>
      <c r="C465" s="197">
        <v>784</v>
      </c>
      <c r="D465" s="81">
        <f t="shared" si="7"/>
        <v>795.28571428571433</v>
      </c>
    </row>
    <row r="466" spans="1:4" s="170" customFormat="1" x14ac:dyDescent="0.35">
      <c r="A466" s="115">
        <v>44323</v>
      </c>
      <c r="B466" s="170">
        <f t="shared" si="8"/>
        <v>653130</v>
      </c>
      <c r="C466" s="197">
        <v>685</v>
      </c>
      <c r="D466" s="81">
        <f t="shared" si="7"/>
        <v>758.71428571428567</v>
      </c>
    </row>
    <row r="467" spans="1:4" s="170" customFormat="1" x14ac:dyDescent="0.35">
      <c r="A467" s="115">
        <v>44324</v>
      </c>
      <c r="B467" s="170">
        <f t="shared" si="8"/>
        <v>653553</v>
      </c>
      <c r="C467" s="197">
        <v>423</v>
      </c>
      <c r="D467" s="81">
        <f t="shared" si="7"/>
        <v>734.85714285714289</v>
      </c>
    </row>
    <row r="468" spans="1:4" s="170" customFormat="1" x14ac:dyDescent="0.35">
      <c r="A468" s="115">
        <v>44325</v>
      </c>
      <c r="B468" s="170">
        <f t="shared" si="8"/>
        <v>653836</v>
      </c>
      <c r="C468" s="197">
        <v>283</v>
      </c>
      <c r="D468" s="81">
        <f t="shared" si="7"/>
        <v>707.57142857142856</v>
      </c>
    </row>
    <row r="469" spans="1:4" s="170" customFormat="1" x14ac:dyDescent="0.35">
      <c r="A469" s="115">
        <v>44326</v>
      </c>
      <c r="B469" s="170">
        <f t="shared" si="8"/>
        <v>654557</v>
      </c>
      <c r="C469" s="197">
        <v>721</v>
      </c>
      <c r="D469" s="81">
        <f t="shared" si="7"/>
        <v>666.85714285714289</v>
      </c>
    </row>
    <row r="470" spans="1:4" s="170" customFormat="1" x14ac:dyDescent="0.35">
      <c r="A470" s="115">
        <v>44327</v>
      </c>
      <c r="B470" s="170">
        <f t="shared" si="8"/>
        <v>655135</v>
      </c>
      <c r="C470" s="197">
        <v>578</v>
      </c>
      <c r="D470" s="81">
        <f t="shared" si="7"/>
        <v>621.14285714285711</v>
      </c>
    </row>
    <row r="471" spans="1:4" s="170" customFormat="1" x14ac:dyDescent="0.35">
      <c r="A471" s="115">
        <v>44328</v>
      </c>
      <c r="B471" s="170">
        <f t="shared" si="8"/>
        <v>655729</v>
      </c>
      <c r="C471" s="197">
        <v>594</v>
      </c>
      <c r="D471" s="81">
        <f t="shared" si="7"/>
        <v>581.14285714285711</v>
      </c>
    </row>
    <row r="472" spans="1:4" s="170" customFormat="1" x14ac:dyDescent="0.35">
      <c r="A472" s="115">
        <v>44329</v>
      </c>
      <c r="B472" s="170">
        <f t="shared" si="8"/>
        <v>656272</v>
      </c>
      <c r="C472" s="197">
        <v>543</v>
      </c>
      <c r="D472" s="81">
        <f t="shared" si="7"/>
        <v>546.71428571428567</v>
      </c>
    </row>
    <row r="473" spans="1:4" s="170" customFormat="1" x14ac:dyDescent="0.35">
      <c r="A473" s="115">
        <v>44330</v>
      </c>
      <c r="B473" s="170">
        <f t="shared" si="8"/>
        <v>656737</v>
      </c>
      <c r="C473" s="197">
        <v>465</v>
      </c>
      <c r="D473" s="81">
        <f t="shared" si="7"/>
        <v>515.28571428571433</v>
      </c>
    </row>
    <row r="474" spans="1:4" s="170" customFormat="1" x14ac:dyDescent="0.35">
      <c r="A474" s="115">
        <v>44331</v>
      </c>
      <c r="B474" s="170">
        <f t="shared" si="8"/>
        <v>657035</v>
      </c>
      <c r="C474" s="197">
        <v>298</v>
      </c>
      <c r="D474" s="81">
        <f t="shared" si="7"/>
        <v>497.42857142857144</v>
      </c>
    </row>
    <row r="475" spans="1:4" s="170" customFormat="1" x14ac:dyDescent="0.35">
      <c r="A475" s="115">
        <v>44332</v>
      </c>
      <c r="B475" s="170">
        <f t="shared" si="8"/>
        <v>657276</v>
      </c>
      <c r="C475" s="197">
        <v>241</v>
      </c>
      <c r="D475" s="81">
        <f t="shared" si="7"/>
        <v>491.42857142857144</v>
      </c>
    </row>
    <row r="476" spans="1:4" s="170" customFormat="1" x14ac:dyDescent="0.35">
      <c r="A476" s="115">
        <v>44333</v>
      </c>
      <c r="B476" s="170">
        <f t="shared" si="8"/>
        <v>657793</v>
      </c>
      <c r="C476" s="197">
        <v>517</v>
      </c>
      <c r="D476" s="81">
        <f t="shared" si="7"/>
        <v>462.28571428571428</v>
      </c>
    </row>
    <row r="477" spans="1:4" s="170" customFormat="1" x14ac:dyDescent="0.35">
      <c r="A477" s="115">
        <v>44334</v>
      </c>
      <c r="B477" s="170">
        <f t="shared" si="8"/>
        <v>658252</v>
      </c>
      <c r="C477" s="197">
        <v>459</v>
      </c>
      <c r="D477" s="81">
        <f t="shared" si="7"/>
        <v>445.28571428571428</v>
      </c>
    </row>
    <row r="478" spans="1:4" s="170" customFormat="1" x14ac:dyDescent="0.35">
      <c r="A478" s="115">
        <v>44335</v>
      </c>
      <c r="B478" s="170">
        <f t="shared" si="8"/>
        <v>658664</v>
      </c>
      <c r="C478" s="197">
        <v>412</v>
      </c>
      <c r="D478" s="81">
        <f t="shared" si="7"/>
        <v>419.28571428571428</v>
      </c>
    </row>
    <row r="479" spans="1:4" s="170" customFormat="1" x14ac:dyDescent="0.35">
      <c r="A479" s="115">
        <v>44336</v>
      </c>
      <c r="B479" s="170">
        <f t="shared" si="8"/>
        <v>659048</v>
      </c>
      <c r="C479" s="197">
        <v>384</v>
      </c>
      <c r="D479" s="81">
        <f t="shared" si="7"/>
        <v>396.57142857142856</v>
      </c>
    </row>
    <row r="480" spans="1:4" s="170" customFormat="1" x14ac:dyDescent="0.35">
      <c r="A480" s="115">
        <v>44337</v>
      </c>
      <c r="B480" s="170">
        <f t="shared" ref="B480:B543" si="9">(B479+C480)</f>
        <v>659362</v>
      </c>
      <c r="C480" s="197">
        <v>314</v>
      </c>
      <c r="D480" s="81">
        <f t="shared" si="7"/>
        <v>375</v>
      </c>
    </row>
    <row r="481" spans="1:4" s="170" customFormat="1" x14ac:dyDescent="0.35">
      <c r="A481" s="115">
        <v>44338</v>
      </c>
      <c r="B481" s="170">
        <f t="shared" si="9"/>
        <v>659531</v>
      </c>
      <c r="C481" s="197">
        <v>169</v>
      </c>
      <c r="D481" s="81">
        <f t="shared" si="7"/>
        <v>356.57142857142856</v>
      </c>
    </row>
    <row r="482" spans="1:4" s="170" customFormat="1" x14ac:dyDescent="0.35">
      <c r="A482" s="115">
        <v>44339</v>
      </c>
      <c r="B482" s="170">
        <f t="shared" si="9"/>
        <v>659676</v>
      </c>
      <c r="C482" s="197">
        <v>145</v>
      </c>
      <c r="D482" s="81">
        <f t="shared" si="7"/>
        <v>342.85714285714283</v>
      </c>
    </row>
    <row r="483" spans="1:4" s="170" customFormat="1" x14ac:dyDescent="0.35">
      <c r="A483" s="115">
        <v>44340</v>
      </c>
      <c r="B483" s="170">
        <f t="shared" si="9"/>
        <v>659958</v>
      </c>
      <c r="C483" s="197">
        <v>282</v>
      </c>
      <c r="D483" s="81">
        <f t="shared" si="7"/>
        <v>309.28571428571428</v>
      </c>
    </row>
    <row r="484" spans="1:4" s="170" customFormat="1" x14ac:dyDescent="0.35">
      <c r="A484" s="115">
        <v>44341</v>
      </c>
      <c r="B484" s="170">
        <f t="shared" si="9"/>
        <v>660215</v>
      </c>
      <c r="C484" s="197">
        <v>257</v>
      </c>
      <c r="D484" s="81">
        <f t="shared" si="7"/>
        <v>280.42857142857144</v>
      </c>
    </row>
    <row r="485" spans="1:4" s="170" customFormat="1" x14ac:dyDescent="0.35">
      <c r="A485" s="115">
        <v>44342</v>
      </c>
      <c r="B485" s="170">
        <f t="shared" si="9"/>
        <v>660452</v>
      </c>
      <c r="C485" s="197">
        <v>237</v>
      </c>
      <c r="D485" s="81">
        <f t="shared" si="7"/>
        <v>255.42857142857142</v>
      </c>
    </row>
    <row r="486" spans="1:4" x14ac:dyDescent="0.35">
      <c r="A486" s="115">
        <v>44343</v>
      </c>
      <c r="B486" s="170">
        <f t="shared" si="9"/>
        <v>660668</v>
      </c>
      <c r="C486" s="197">
        <v>216</v>
      </c>
      <c r="D486" s="81">
        <f t="shared" si="7"/>
        <v>231.42857142857142</v>
      </c>
    </row>
    <row r="487" spans="1:4" x14ac:dyDescent="0.35">
      <c r="A487" s="115">
        <v>44344</v>
      </c>
      <c r="B487" s="170">
        <f t="shared" si="9"/>
        <v>660822</v>
      </c>
      <c r="C487" s="197">
        <v>154</v>
      </c>
      <c r="D487" s="81">
        <f t="shared" si="7"/>
        <v>208.57142857142858</v>
      </c>
    </row>
    <row r="488" spans="1:4" x14ac:dyDescent="0.35">
      <c r="A488" s="115">
        <v>44345</v>
      </c>
      <c r="B488" s="170">
        <f t="shared" si="9"/>
        <v>660915</v>
      </c>
      <c r="C488" s="197">
        <v>93</v>
      </c>
      <c r="D488" s="81">
        <f t="shared" si="7"/>
        <v>197.71428571428572</v>
      </c>
    </row>
    <row r="489" spans="1:4" x14ac:dyDescent="0.35">
      <c r="A489" s="115">
        <v>44346</v>
      </c>
      <c r="B489" s="170">
        <f t="shared" si="9"/>
        <v>660997</v>
      </c>
      <c r="C489" s="197">
        <v>82</v>
      </c>
      <c r="D489" s="81">
        <f t="shared" si="7"/>
        <v>188.71428571428572</v>
      </c>
    </row>
    <row r="490" spans="1:4" x14ac:dyDescent="0.35">
      <c r="A490" s="115">
        <v>44347</v>
      </c>
      <c r="B490" s="170">
        <f t="shared" si="9"/>
        <v>661079</v>
      </c>
      <c r="C490" s="197">
        <v>82</v>
      </c>
      <c r="D490" s="81">
        <f t="shared" si="7"/>
        <v>160.14285714285714</v>
      </c>
    </row>
    <row r="491" spans="1:4" x14ac:dyDescent="0.35">
      <c r="A491" s="115">
        <v>44348</v>
      </c>
      <c r="B491" s="170">
        <f t="shared" si="9"/>
        <v>661264</v>
      </c>
      <c r="C491" s="197">
        <v>185</v>
      </c>
      <c r="D491" s="81">
        <f t="shared" si="7"/>
        <v>149.85714285714286</v>
      </c>
    </row>
    <row r="492" spans="1:4" x14ac:dyDescent="0.35">
      <c r="A492" s="115">
        <v>44349</v>
      </c>
      <c r="B492" s="170">
        <f t="shared" si="9"/>
        <v>661442</v>
      </c>
      <c r="C492" s="197">
        <v>178</v>
      </c>
      <c r="D492" s="81">
        <f t="shared" si="7"/>
        <v>141.42857142857142</v>
      </c>
    </row>
    <row r="493" spans="1:4" x14ac:dyDescent="0.35">
      <c r="A493" s="115">
        <v>44350</v>
      </c>
      <c r="B493" s="170">
        <f t="shared" si="9"/>
        <v>661640</v>
      </c>
      <c r="C493" s="197">
        <v>198</v>
      </c>
      <c r="D493" s="81">
        <f t="shared" si="7"/>
        <v>138.85714285714286</v>
      </c>
    </row>
    <row r="494" spans="1:4" x14ac:dyDescent="0.35">
      <c r="A494" s="115">
        <v>44351</v>
      </c>
      <c r="B494" s="170">
        <f t="shared" si="9"/>
        <v>661796</v>
      </c>
      <c r="C494" s="197">
        <v>156</v>
      </c>
      <c r="D494" s="81">
        <f t="shared" si="7"/>
        <v>139.14285714285714</v>
      </c>
    </row>
    <row r="495" spans="1:4" x14ac:dyDescent="0.35">
      <c r="A495" s="115">
        <v>44352</v>
      </c>
      <c r="B495" s="170">
        <f t="shared" si="9"/>
        <v>661856</v>
      </c>
      <c r="C495" s="197">
        <v>60</v>
      </c>
      <c r="D495" s="81">
        <f t="shared" si="7"/>
        <v>134.42857142857142</v>
      </c>
    </row>
    <row r="496" spans="1:4" x14ac:dyDescent="0.35">
      <c r="A496" s="115">
        <v>44353</v>
      </c>
      <c r="B496" s="170">
        <f t="shared" si="9"/>
        <v>661916</v>
      </c>
      <c r="C496" s="197">
        <v>60</v>
      </c>
      <c r="D496" s="81">
        <f t="shared" si="7"/>
        <v>131.28571428571428</v>
      </c>
    </row>
    <row r="497" spans="1:4" x14ac:dyDescent="0.35">
      <c r="A497" s="115">
        <v>44354</v>
      </c>
      <c r="B497" s="170">
        <f t="shared" si="9"/>
        <v>662056</v>
      </c>
      <c r="C497" s="197">
        <v>140</v>
      </c>
      <c r="D497" s="81">
        <f t="shared" si="7"/>
        <v>139.57142857142858</v>
      </c>
    </row>
    <row r="498" spans="1:4" x14ac:dyDescent="0.35">
      <c r="A498" s="115">
        <v>44355</v>
      </c>
      <c r="B498" s="170">
        <f t="shared" si="9"/>
        <v>662174</v>
      </c>
      <c r="C498" s="197">
        <v>118</v>
      </c>
      <c r="D498" s="81">
        <f t="shared" si="7"/>
        <v>130</v>
      </c>
    </row>
    <row r="499" spans="1:4" x14ac:dyDescent="0.35">
      <c r="A499" s="115">
        <v>44356</v>
      </c>
      <c r="B499" s="170">
        <f t="shared" si="9"/>
        <v>662268</v>
      </c>
      <c r="C499" s="197">
        <v>94</v>
      </c>
      <c r="D499" s="81">
        <f t="shared" si="7"/>
        <v>118</v>
      </c>
    </row>
    <row r="500" spans="1:4" x14ac:dyDescent="0.35">
      <c r="A500" s="115">
        <v>44357</v>
      </c>
      <c r="B500" s="170">
        <f t="shared" si="9"/>
        <v>662388</v>
      </c>
      <c r="C500" s="197">
        <v>120</v>
      </c>
      <c r="D500" s="81">
        <f t="shared" si="7"/>
        <v>106.85714285714286</v>
      </c>
    </row>
    <row r="501" spans="1:4" x14ac:dyDescent="0.35">
      <c r="A501" s="115">
        <v>44358</v>
      </c>
      <c r="B501" s="170">
        <f t="shared" si="9"/>
        <v>662481</v>
      </c>
      <c r="C501" s="197">
        <v>93</v>
      </c>
      <c r="D501" s="81">
        <f t="shared" si="7"/>
        <v>97.857142857142861</v>
      </c>
    </row>
    <row r="502" spans="1:4" x14ac:dyDescent="0.35">
      <c r="A502" s="115">
        <v>44359</v>
      </c>
      <c r="B502" s="170">
        <f t="shared" si="9"/>
        <v>662538</v>
      </c>
      <c r="C502" s="197">
        <v>57</v>
      </c>
      <c r="D502" s="81">
        <f t="shared" si="7"/>
        <v>97.428571428571431</v>
      </c>
    </row>
    <row r="503" spans="1:4" x14ac:dyDescent="0.35">
      <c r="A503" s="115">
        <v>44360</v>
      </c>
      <c r="B503" s="170">
        <f t="shared" si="9"/>
        <v>662579</v>
      </c>
      <c r="C503" s="197">
        <v>41</v>
      </c>
      <c r="D503" s="81">
        <f t="shared" si="7"/>
        <v>94.714285714285708</v>
      </c>
    </row>
    <row r="504" spans="1:4" x14ac:dyDescent="0.35">
      <c r="A504" s="115">
        <v>44361</v>
      </c>
      <c r="B504" s="170">
        <f t="shared" si="9"/>
        <v>662677</v>
      </c>
      <c r="C504" s="197">
        <v>98</v>
      </c>
      <c r="D504" s="81">
        <f t="shared" si="7"/>
        <v>88.714285714285708</v>
      </c>
    </row>
    <row r="505" spans="1:4" x14ac:dyDescent="0.35">
      <c r="A505" s="115">
        <v>44362</v>
      </c>
      <c r="B505" s="170">
        <f t="shared" si="9"/>
        <v>662765</v>
      </c>
      <c r="C505" s="197">
        <v>88</v>
      </c>
      <c r="D505" s="81">
        <f t="shared" si="7"/>
        <v>84.428571428571431</v>
      </c>
    </row>
    <row r="506" spans="1:4" s="170" customFormat="1" x14ac:dyDescent="0.35">
      <c r="A506" s="115">
        <v>44363</v>
      </c>
      <c r="B506" s="170">
        <f t="shared" si="9"/>
        <v>662845</v>
      </c>
      <c r="C506" s="197">
        <v>80</v>
      </c>
      <c r="D506" s="81">
        <f t="shared" ref="D506:D509" si="10">AVERAGE(C500:C506)</f>
        <v>82.428571428571431</v>
      </c>
    </row>
    <row r="507" spans="1:4" x14ac:dyDescent="0.35">
      <c r="A507" s="115">
        <v>44364</v>
      </c>
      <c r="B507" s="170">
        <f t="shared" si="9"/>
        <v>662922</v>
      </c>
      <c r="C507" s="197">
        <v>77</v>
      </c>
      <c r="D507" s="81">
        <f t="shared" si="10"/>
        <v>76.285714285714292</v>
      </c>
    </row>
    <row r="508" spans="1:4" x14ac:dyDescent="0.35">
      <c r="A508" s="115">
        <v>44365</v>
      </c>
      <c r="B508" s="170">
        <f t="shared" si="9"/>
        <v>662994</v>
      </c>
      <c r="C508" s="197">
        <v>72</v>
      </c>
      <c r="D508" s="81">
        <f t="shared" si="10"/>
        <v>73.285714285714292</v>
      </c>
    </row>
    <row r="509" spans="1:4" x14ac:dyDescent="0.35">
      <c r="A509" s="115">
        <v>44366</v>
      </c>
      <c r="B509" s="170">
        <f t="shared" si="9"/>
        <v>663042</v>
      </c>
      <c r="C509" s="197">
        <v>48</v>
      </c>
      <c r="D509" s="81">
        <f t="shared" si="10"/>
        <v>72</v>
      </c>
    </row>
    <row r="510" spans="1:4" x14ac:dyDescent="0.35">
      <c r="A510" s="115">
        <v>44367</v>
      </c>
      <c r="B510" s="170">
        <f t="shared" si="9"/>
        <v>663073</v>
      </c>
      <c r="C510" s="197">
        <v>31</v>
      </c>
      <c r="D510" s="81">
        <f t="shared" ref="D510:D561" si="11">AVERAGE(C504:C510)</f>
        <v>70.571428571428569</v>
      </c>
    </row>
    <row r="511" spans="1:4" x14ac:dyDescent="0.35">
      <c r="A511" s="115">
        <v>44368</v>
      </c>
      <c r="B511" s="170">
        <f t="shared" si="9"/>
        <v>663142</v>
      </c>
      <c r="C511" s="197">
        <v>69</v>
      </c>
      <c r="D511" s="81">
        <f t="shared" si="11"/>
        <v>66.428571428571431</v>
      </c>
    </row>
    <row r="512" spans="1:4" x14ac:dyDescent="0.35">
      <c r="A512" s="115">
        <v>44369</v>
      </c>
      <c r="B512" s="170">
        <f t="shared" si="9"/>
        <v>663228</v>
      </c>
      <c r="C512" s="197">
        <v>86</v>
      </c>
      <c r="D512" s="81">
        <f t="shared" si="11"/>
        <v>66.142857142857139</v>
      </c>
    </row>
    <row r="513" spans="1:4" x14ac:dyDescent="0.35">
      <c r="A513" s="115">
        <v>44370</v>
      </c>
      <c r="B513" s="170">
        <f t="shared" si="9"/>
        <v>663297</v>
      </c>
      <c r="C513" s="197">
        <v>69</v>
      </c>
      <c r="D513" s="81">
        <f t="shared" si="11"/>
        <v>64.571428571428569</v>
      </c>
    </row>
    <row r="514" spans="1:4" x14ac:dyDescent="0.35">
      <c r="A514" s="115">
        <v>44371</v>
      </c>
      <c r="B514" s="170">
        <f t="shared" si="9"/>
        <v>663381</v>
      </c>
      <c r="C514" s="197">
        <v>84</v>
      </c>
      <c r="D514" s="81">
        <f t="shared" si="11"/>
        <v>65.571428571428569</v>
      </c>
    </row>
    <row r="515" spans="1:4" x14ac:dyDescent="0.35">
      <c r="A515" s="115">
        <v>44372</v>
      </c>
      <c r="B515" s="170">
        <f t="shared" si="9"/>
        <v>663444</v>
      </c>
      <c r="C515" s="197">
        <v>63</v>
      </c>
      <c r="D515" s="81">
        <f t="shared" si="11"/>
        <v>64.285714285714292</v>
      </c>
    </row>
    <row r="516" spans="1:4" x14ac:dyDescent="0.35">
      <c r="A516" s="115">
        <v>44373</v>
      </c>
      <c r="B516" s="170">
        <f t="shared" si="9"/>
        <v>663504</v>
      </c>
      <c r="C516" s="197">
        <v>60</v>
      </c>
      <c r="D516" s="81">
        <f t="shared" si="11"/>
        <v>66</v>
      </c>
    </row>
    <row r="517" spans="1:4" x14ac:dyDescent="0.35">
      <c r="A517" s="115">
        <v>44374</v>
      </c>
      <c r="B517" s="170">
        <f t="shared" si="9"/>
        <v>663564</v>
      </c>
      <c r="C517" s="197">
        <v>60</v>
      </c>
      <c r="D517" s="81">
        <f t="shared" si="11"/>
        <v>70.142857142857139</v>
      </c>
    </row>
    <row r="518" spans="1:4" x14ac:dyDescent="0.35">
      <c r="A518" s="115">
        <v>44375</v>
      </c>
      <c r="B518" s="170">
        <f t="shared" si="9"/>
        <v>663660</v>
      </c>
      <c r="C518" s="197">
        <v>96</v>
      </c>
      <c r="D518" s="81">
        <f t="shared" si="11"/>
        <v>74</v>
      </c>
    </row>
    <row r="519" spans="1:4" x14ac:dyDescent="0.35">
      <c r="A519" s="115">
        <v>44376</v>
      </c>
      <c r="B519" s="170">
        <f t="shared" si="9"/>
        <v>663741</v>
      </c>
      <c r="C519" s="197">
        <v>81</v>
      </c>
      <c r="D519" s="81">
        <f t="shared" si="11"/>
        <v>73.285714285714292</v>
      </c>
    </row>
    <row r="520" spans="1:4" x14ac:dyDescent="0.35">
      <c r="A520" s="115">
        <v>44377</v>
      </c>
      <c r="B520" s="177">
        <f t="shared" si="9"/>
        <v>663826</v>
      </c>
      <c r="C520" s="197">
        <v>85</v>
      </c>
      <c r="D520" s="81">
        <f t="shared" si="11"/>
        <v>75.571428571428569</v>
      </c>
    </row>
    <row r="521" spans="1:4" x14ac:dyDescent="0.35">
      <c r="A521" s="115">
        <v>44378</v>
      </c>
      <c r="B521" s="177">
        <f t="shared" si="9"/>
        <v>663929</v>
      </c>
      <c r="C521" s="197">
        <v>103</v>
      </c>
      <c r="D521" s="81">
        <f t="shared" si="11"/>
        <v>78.285714285714292</v>
      </c>
    </row>
    <row r="522" spans="1:4" x14ac:dyDescent="0.35">
      <c r="A522" s="115">
        <v>44379</v>
      </c>
      <c r="B522" s="177">
        <f t="shared" si="9"/>
        <v>664015</v>
      </c>
      <c r="C522" s="197">
        <v>86</v>
      </c>
      <c r="D522" s="81">
        <f t="shared" si="11"/>
        <v>81.571428571428569</v>
      </c>
    </row>
    <row r="523" spans="1:4" x14ac:dyDescent="0.35">
      <c r="A523" s="115">
        <v>44380</v>
      </c>
      <c r="B523" s="177">
        <f t="shared" si="9"/>
        <v>664056</v>
      </c>
      <c r="C523" s="197">
        <v>41</v>
      </c>
      <c r="D523" s="81">
        <f t="shared" si="11"/>
        <v>78.857142857142861</v>
      </c>
    </row>
    <row r="524" spans="1:4" x14ac:dyDescent="0.35">
      <c r="A524" s="115">
        <v>44381</v>
      </c>
      <c r="B524" s="177">
        <f t="shared" si="9"/>
        <v>664089</v>
      </c>
      <c r="C524" s="197">
        <v>33</v>
      </c>
      <c r="D524" s="81">
        <f t="shared" si="11"/>
        <v>75</v>
      </c>
    </row>
    <row r="525" spans="1:4" x14ac:dyDescent="0.35">
      <c r="A525" s="115">
        <v>44382</v>
      </c>
      <c r="B525" s="177">
        <f t="shared" si="9"/>
        <v>664172</v>
      </c>
      <c r="C525" s="197">
        <v>83</v>
      </c>
      <c r="D525" s="81">
        <f t="shared" si="11"/>
        <v>73.142857142857139</v>
      </c>
    </row>
    <row r="526" spans="1:4" x14ac:dyDescent="0.35">
      <c r="A526" s="115">
        <v>44383</v>
      </c>
      <c r="B526" s="177">
        <f t="shared" si="9"/>
        <v>664304</v>
      </c>
      <c r="C526" s="197">
        <v>132</v>
      </c>
      <c r="D526" s="81">
        <f t="shared" si="11"/>
        <v>80.428571428571431</v>
      </c>
    </row>
    <row r="527" spans="1:4" x14ac:dyDescent="0.35">
      <c r="A527" s="115">
        <v>44384</v>
      </c>
      <c r="B527" s="177">
        <f t="shared" si="9"/>
        <v>664459</v>
      </c>
      <c r="C527" s="197">
        <v>155</v>
      </c>
      <c r="D527" s="81">
        <f t="shared" si="11"/>
        <v>90.428571428571431</v>
      </c>
    </row>
    <row r="528" spans="1:4" x14ac:dyDescent="0.35">
      <c r="A528" s="115">
        <v>44385</v>
      </c>
      <c r="B528" s="177">
        <f t="shared" si="9"/>
        <v>664617</v>
      </c>
      <c r="C528" s="197">
        <v>158</v>
      </c>
      <c r="D528" s="81">
        <f t="shared" si="11"/>
        <v>98.285714285714292</v>
      </c>
    </row>
    <row r="529" spans="1:4" x14ac:dyDescent="0.35">
      <c r="A529" s="115">
        <v>44386</v>
      </c>
      <c r="B529" s="177">
        <f t="shared" si="9"/>
        <v>664760</v>
      </c>
      <c r="C529" s="197">
        <v>143</v>
      </c>
      <c r="D529" s="81">
        <f t="shared" si="11"/>
        <v>106.42857142857143</v>
      </c>
    </row>
    <row r="530" spans="1:4" x14ac:dyDescent="0.35">
      <c r="A530" s="115">
        <v>44387</v>
      </c>
      <c r="B530" s="177">
        <f t="shared" si="9"/>
        <v>664879</v>
      </c>
      <c r="C530" s="197">
        <v>119</v>
      </c>
      <c r="D530" s="81">
        <f t="shared" si="11"/>
        <v>117.57142857142857</v>
      </c>
    </row>
    <row r="531" spans="1:4" x14ac:dyDescent="0.35">
      <c r="A531" s="115">
        <v>44388</v>
      </c>
      <c r="B531" s="177">
        <f t="shared" si="9"/>
        <v>665011</v>
      </c>
      <c r="C531" s="197">
        <v>132</v>
      </c>
      <c r="D531" s="81">
        <f t="shared" si="11"/>
        <v>131.71428571428572</v>
      </c>
    </row>
    <row r="532" spans="1:4" x14ac:dyDescent="0.35">
      <c r="A532" s="115">
        <v>44389</v>
      </c>
      <c r="B532" s="177">
        <f t="shared" si="9"/>
        <v>665275</v>
      </c>
      <c r="C532" s="197">
        <v>264</v>
      </c>
      <c r="D532" s="81">
        <f t="shared" si="11"/>
        <v>157.57142857142858</v>
      </c>
    </row>
    <row r="533" spans="1:4" x14ac:dyDescent="0.35">
      <c r="A533" s="115">
        <v>44390</v>
      </c>
      <c r="B533" s="177">
        <f t="shared" si="9"/>
        <v>665543</v>
      </c>
      <c r="C533" s="197">
        <v>268</v>
      </c>
      <c r="D533" s="81">
        <f t="shared" si="11"/>
        <v>177</v>
      </c>
    </row>
    <row r="534" spans="1:4" x14ac:dyDescent="0.35">
      <c r="A534" s="115">
        <v>44391</v>
      </c>
      <c r="B534" s="197">
        <f t="shared" si="9"/>
        <v>665854</v>
      </c>
      <c r="C534" s="197">
        <v>311</v>
      </c>
      <c r="D534" s="81">
        <f t="shared" si="11"/>
        <v>199.28571428571428</v>
      </c>
    </row>
    <row r="535" spans="1:4" x14ac:dyDescent="0.35">
      <c r="A535" s="115">
        <v>44392</v>
      </c>
      <c r="B535" s="197">
        <f t="shared" si="9"/>
        <v>666176</v>
      </c>
      <c r="C535" s="197">
        <v>322</v>
      </c>
      <c r="D535" s="81">
        <f t="shared" si="11"/>
        <v>222.71428571428572</v>
      </c>
    </row>
    <row r="536" spans="1:4" x14ac:dyDescent="0.35">
      <c r="A536" s="115">
        <v>44393</v>
      </c>
      <c r="B536" s="197">
        <f t="shared" si="9"/>
        <v>666496</v>
      </c>
      <c r="C536" s="197">
        <v>320</v>
      </c>
      <c r="D536" s="81">
        <f t="shared" si="11"/>
        <v>248</v>
      </c>
    </row>
    <row r="537" spans="1:4" x14ac:dyDescent="0.35">
      <c r="A537" s="115">
        <v>44394</v>
      </c>
      <c r="B537" s="197">
        <f t="shared" si="9"/>
        <v>666727</v>
      </c>
      <c r="C537" s="197">
        <v>231</v>
      </c>
      <c r="D537" s="81">
        <f t="shared" si="11"/>
        <v>264</v>
      </c>
    </row>
    <row r="538" spans="1:4" x14ac:dyDescent="0.35">
      <c r="A538" s="115">
        <v>44395</v>
      </c>
      <c r="B538" s="197">
        <f t="shared" si="9"/>
        <v>666970</v>
      </c>
      <c r="C538" s="197">
        <v>243</v>
      </c>
      <c r="D538" s="81">
        <f t="shared" si="11"/>
        <v>279.85714285714283</v>
      </c>
    </row>
    <row r="539" spans="1:4" x14ac:dyDescent="0.35">
      <c r="A539" s="115">
        <v>44396</v>
      </c>
      <c r="B539" s="197">
        <f t="shared" si="9"/>
        <v>667486</v>
      </c>
      <c r="C539" s="197">
        <v>516</v>
      </c>
      <c r="D539" s="81">
        <f t="shared" si="11"/>
        <v>315.85714285714283</v>
      </c>
    </row>
    <row r="540" spans="1:4" x14ac:dyDescent="0.35">
      <c r="A540" s="115">
        <v>44397</v>
      </c>
      <c r="B540" s="197">
        <f t="shared" si="9"/>
        <v>668003</v>
      </c>
      <c r="C540" s="197">
        <v>517</v>
      </c>
      <c r="D540" s="81">
        <f t="shared" si="11"/>
        <v>351.42857142857144</v>
      </c>
    </row>
    <row r="541" spans="1:4" x14ac:dyDescent="0.35">
      <c r="A541" s="115">
        <v>44398</v>
      </c>
      <c r="B541" s="197">
        <f t="shared" si="9"/>
        <v>668597</v>
      </c>
      <c r="C541" s="197">
        <v>594</v>
      </c>
      <c r="D541" s="81">
        <f t="shared" si="11"/>
        <v>391.85714285714283</v>
      </c>
    </row>
    <row r="542" spans="1:4" x14ac:dyDescent="0.35">
      <c r="A542" s="115">
        <v>44399</v>
      </c>
      <c r="B542" s="197">
        <f t="shared" si="9"/>
        <v>669184</v>
      </c>
      <c r="C542" s="197">
        <v>587</v>
      </c>
      <c r="D542" s="81">
        <f t="shared" si="11"/>
        <v>429.71428571428572</v>
      </c>
    </row>
    <row r="543" spans="1:4" x14ac:dyDescent="0.35">
      <c r="A543" s="115">
        <v>44400</v>
      </c>
      <c r="B543" s="197">
        <f t="shared" si="9"/>
        <v>669694</v>
      </c>
      <c r="C543" s="197">
        <v>510</v>
      </c>
      <c r="D543" s="81">
        <f t="shared" si="11"/>
        <v>456.85714285714283</v>
      </c>
    </row>
    <row r="544" spans="1:4" x14ac:dyDescent="0.35">
      <c r="A544" s="115">
        <v>44401</v>
      </c>
      <c r="B544" s="197">
        <f t="shared" ref="B544:B561" si="12">(B543+C544)</f>
        <v>670079</v>
      </c>
      <c r="C544" s="197">
        <v>385</v>
      </c>
      <c r="D544" s="81">
        <f t="shared" si="11"/>
        <v>478.85714285714283</v>
      </c>
    </row>
    <row r="545" spans="1:4" x14ac:dyDescent="0.35">
      <c r="A545" s="115">
        <v>44402</v>
      </c>
      <c r="B545" s="197">
        <f t="shared" si="12"/>
        <v>670485</v>
      </c>
      <c r="C545" s="197">
        <v>406</v>
      </c>
      <c r="D545" s="81">
        <f t="shared" si="11"/>
        <v>502.14285714285717</v>
      </c>
    </row>
    <row r="546" spans="1:4" x14ac:dyDescent="0.35">
      <c r="A546" s="115">
        <v>44403</v>
      </c>
      <c r="B546" s="197">
        <f t="shared" si="12"/>
        <v>671199</v>
      </c>
      <c r="C546" s="197">
        <v>714</v>
      </c>
      <c r="D546" s="81">
        <f t="shared" si="11"/>
        <v>530.42857142857144</v>
      </c>
    </row>
    <row r="547" spans="1:4" x14ac:dyDescent="0.35">
      <c r="A547" s="115">
        <v>44404</v>
      </c>
      <c r="B547" s="197">
        <f t="shared" si="12"/>
        <v>671963</v>
      </c>
      <c r="C547" s="197">
        <v>764</v>
      </c>
      <c r="D547" s="81">
        <f t="shared" si="11"/>
        <v>565.71428571428567</v>
      </c>
    </row>
    <row r="548" spans="1:4" x14ac:dyDescent="0.35">
      <c r="A548" s="115">
        <v>44405</v>
      </c>
      <c r="B548" s="197">
        <f t="shared" si="12"/>
        <v>672786</v>
      </c>
      <c r="C548" s="197">
        <v>823</v>
      </c>
      <c r="D548" s="81">
        <f t="shared" si="11"/>
        <v>598.42857142857144</v>
      </c>
    </row>
    <row r="549" spans="1:4" x14ac:dyDescent="0.35">
      <c r="A549" s="115">
        <v>44406</v>
      </c>
      <c r="B549" s="197">
        <f t="shared" si="12"/>
        <v>673686</v>
      </c>
      <c r="C549" s="197">
        <v>900</v>
      </c>
      <c r="D549" s="81">
        <f t="shared" si="11"/>
        <v>643.14285714285711</v>
      </c>
    </row>
    <row r="550" spans="1:4" x14ac:dyDescent="0.35">
      <c r="A550" s="115">
        <v>44407</v>
      </c>
      <c r="B550" s="197">
        <f t="shared" si="12"/>
        <v>674469</v>
      </c>
      <c r="C550" s="197">
        <v>783</v>
      </c>
      <c r="D550" s="81">
        <f t="shared" si="11"/>
        <v>682.14285714285711</v>
      </c>
    </row>
    <row r="551" spans="1:4" x14ac:dyDescent="0.35">
      <c r="A551" s="115">
        <v>44408</v>
      </c>
      <c r="B551" s="197">
        <f t="shared" si="12"/>
        <v>675089</v>
      </c>
      <c r="C551" s="197">
        <v>620</v>
      </c>
      <c r="D551" s="81">
        <f t="shared" si="11"/>
        <v>715.71428571428567</v>
      </c>
    </row>
    <row r="552" spans="1:4" x14ac:dyDescent="0.35">
      <c r="A552" s="115">
        <v>44409</v>
      </c>
      <c r="B552" s="197">
        <f t="shared" si="12"/>
        <v>675654</v>
      </c>
      <c r="C552" s="197">
        <v>565</v>
      </c>
      <c r="D552" s="81">
        <f t="shared" si="11"/>
        <v>738.42857142857144</v>
      </c>
    </row>
    <row r="553" spans="1:4" x14ac:dyDescent="0.35">
      <c r="A553" s="115">
        <v>44410</v>
      </c>
      <c r="B553" s="197">
        <f t="shared" si="12"/>
        <v>676879</v>
      </c>
      <c r="C553" s="197">
        <v>1225</v>
      </c>
      <c r="D553" s="81">
        <f t="shared" si="11"/>
        <v>811.42857142857144</v>
      </c>
    </row>
    <row r="554" spans="1:4" x14ac:dyDescent="0.35">
      <c r="A554" s="115">
        <v>44411</v>
      </c>
      <c r="B554" s="197">
        <f t="shared" si="12"/>
        <v>678013</v>
      </c>
      <c r="C554" s="197">
        <v>1134</v>
      </c>
      <c r="D554" s="81">
        <f t="shared" si="11"/>
        <v>864.28571428571433</v>
      </c>
    </row>
    <row r="555" spans="1:4" x14ac:dyDescent="0.35">
      <c r="A555" s="115">
        <v>44412</v>
      </c>
      <c r="B555" s="197">
        <f t="shared" si="12"/>
        <v>679144</v>
      </c>
      <c r="C555" s="197">
        <v>1131</v>
      </c>
      <c r="D555" s="81">
        <f t="shared" si="11"/>
        <v>908.28571428571433</v>
      </c>
    </row>
    <row r="556" spans="1:4" x14ac:dyDescent="0.35">
      <c r="A556" s="115">
        <v>44413</v>
      </c>
      <c r="B556" s="197">
        <f t="shared" si="12"/>
        <v>680216</v>
      </c>
      <c r="C556" s="197">
        <v>1072</v>
      </c>
      <c r="D556" s="81">
        <f t="shared" si="11"/>
        <v>932.85714285714289</v>
      </c>
    </row>
    <row r="557" spans="1:4" x14ac:dyDescent="0.35">
      <c r="A557" s="115">
        <v>44414</v>
      </c>
      <c r="B557" s="197">
        <f t="shared" si="12"/>
        <v>681329</v>
      </c>
      <c r="C557" s="197">
        <v>1113</v>
      </c>
      <c r="D557" s="81">
        <f t="shared" si="11"/>
        <v>980</v>
      </c>
    </row>
    <row r="558" spans="1:4" x14ac:dyDescent="0.35">
      <c r="A558" s="115">
        <v>44415</v>
      </c>
      <c r="B558" s="197">
        <f t="shared" si="12"/>
        <v>681973</v>
      </c>
      <c r="C558" s="197">
        <v>644</v>
      </c>
      <c r="D558" s="81">
        <f t="shared" si="11"/>
        <v>983.42857142857144</v>
      </c>
    </row>
    <row r="559" spans="1:4" x14ac:dyDescent="0.35">
      <c r="A559" s="115">
        <v>44416</v>
      </c>
      <c r="B559" s="197">
        <f t="shared" si="12"/>
        <v>682565</v>
      </c>
      <c r="C559" s="197">
        <v>592</v>
      </c>
      <c r="D559" s="81">
        <f t="shared" si="11"/>
        <v>987.28571428571433</v>
      </c>
    </row>
    <row r="560" spans="1:4" x14ac:dyDescent="0.35">
      <c r="A560" s="115">
        <v>44417</v>
      </c>
      <c r="B560" s="197">
        <f t="shared" si="12"/>
        <v>683476</v>
      </c>
      <c r="C560" s="197">
        <v>911</v>
      </c>
      <c r="D560" s="81">
        <f t="shared" si="11"/>
        <v>942.42857142857144</v>
      </c>
    </row>
    <row r="561" spans="1:4" x14ac:dyDescent="0.35">
      <c r="A561" s="115">
        <v>44418</v>
      </c>
      <c r="B561" s="197">
        <f t="shared" si="12"/>
        <v>683608</v>
      </c>
      <c r="C561" s="197">
        <v>132</v>
      </c>
      <c r="D561" s="81">
        <f t="shared" si="11"/>
        <v>799.28571428571433</v>
      </c>
    </row>
    <row r="562" spans="1:4" x14ac:dyDescent="0.35">
      <c r="C562" s="197"/>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00"/>
  <sheetViews>
    <sheetView workbookViewId="0">
      <pane ySplit="1" topLeftCell="A490" activePane="bottomLeft" state="frozen"/>
      <selection activeCell="F21" sqref="F21:G34"/>
      <selection pane="bottomLeft" activeCell="G504" sqref="G504"/>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7">
        <v>23</v>
      </c>
    </row>
    <row r="152" spans="1:3" x14ac:dyDescent="0.35">
      <c r="A152" s="28">
        <v>44063</v>
      </c>
      <c r="B152" s="27">
        <f t="shared" si="2"/>
        <v>1447</v>
      </c>
      <c r="C152" s="197">
        <v>15</v>
      </c>
    </row>
    <row r="153" spans="1:3" x14ac:dyDescent="0.35">
      <c r="A153" s="28">
        <v>44064</v>
      </c>
      <c r="B153" s="27">
        <f t="shared" si="2"/>
        <v>1461</v>
      </c>
      <c r="C153" s="197">
        <v>14</v>
      </c>
    </row>
    <row r="154" spans="1:3" x14ac:dyDescent="0.35">
      <c r="A154" s="28">
        <v>44065</v>
      </c>
      <c r="B154" s="27">
        <f t="shared" si="2"/>
        <v>1479</v>
      </c>
      <c r="C154" s="197">
        <v>18</v>
      </c>
    </row>
    <row r="155" spans="1:3" x14ac:dyDescent="0.35">
      <c r="A155" s="28">
        <v>44066</v>
      </c>
      <c r="B155" s="27">
        <f t="shared" si="2"/>
        <v>1495</v>
      </c>
      <c r="C155" s="197">
        <v>16</v>
      </c>
    </row>
    <row r="156" spans="1:3" x14ac:dyDescent="0.35">
      <c r="A156" s="28">
        <v>44067</v>
      </c>
      <c r="B156" s="27">
        <f t="shared" si="2"/>
        <v>1512</v>
      </c>
      <c r="C156" s="197">
        <v>17</v>
      </c>
    </row>
    <row r="157" spans="1:3" x14ac:dyDescent="0.35">
      <c r="A157" s="28">
        <v>44068</v>
      </c>
      <c r="B157" s="27">
        <f t="shared" si="2"/>
        <v>1534</v>
      </c>
      <c r="C157" s="197">
        <v>22</v>
      </c>
    </row>
    <row r="158" spans="1:3" x14ac:dyDescent="0.35">
      <c r="A158" s="28">
        <v>44069</v>
      </c>
      <c r="B158" s="27">
        <f t="shared" si="2"/>
        <v>1565</v>
      </c>
      <c r="C158" s="197">
        <v>31</v>
      </c>
    </row>
    <row r="159" spans="1:3" x14ac:dyDescent="0.35">
      <c r="A159" s="28">
        <v>44070</v>
      </c>
      <c r="B159" s="27">
        <f t="shared" si="2"/>
        <v>1569</v>
      </c>
      <c r="C159" s="197">
        <v>4</v>
      </c>
    </row>
    <row r="160" spans="1:3" x14ac:dyDescent="0.35">
      <c r="A160" s="28">
        <v>44071</v>
      </c>
      <c r="B160" s="27">
        <f t="shared" si="2"/>
        <v>1594</v>
      </c>
      <c r="C160" s="197">
        <v>25</v>
      </c>
    </row>
    <row r="161" spans="1:3" x14ac:dyDescent="0.35">
      <c r="A161" s="28">
        <v>44072</v>
      </c>
      <c r="B161" s="27">
        <f t="shared" si="2"/>
        <v>1612</v>
      </c>
      <c r="C161" s="197">
        <v>18</v>
      </c>
    </row>
    <row r="162" spans="1:3" x14ac:dyDescent="0.35">
      <c r="A162" s="28">
        <v>44073</v>
      </c>
      <c r="B162" s="27">
        <f t="shared" si="2"/>
        <v>1627</v>
      </c>
      <c r="C162" s="197">
        <v>15</v>
      </c>
    </row>
    <row r="163" spans="1:3" x14ac:dyDescent="0.35">
      <c r="A163" s="28">
        <v>44074</v>
      </c>
      <c r="B163" s="27">
        <f t="shared" si="2"/>
        <v>1632</v>
      </c>
      <c r="C163" s="197">
        <v>5</v>
      </c>
    </row>
    <row r="164" spans="1:3" x14ac:dyDescent="0.35">
      <c r="A164" s="28">
        <v>44075</v>
      </c>
      <c r="B164" s="27">
        <f t="shared" si="2"/>
        <v>1646</v>
      </c>
      <c r="C164" s="197">
        <v>14</v>
      </c>
    </row>
    <row r="165" spans="1:3" x14ac:dyDescent="0.35">
      <c r="A165" s="28">
        <v>44076</v>
      </c>
      <c r="B165" s="27">
        <f t="shared" si="2"/>
        <v>1664</v>
      </c>
      <c r="C165" s="197">
        <v>18</v>
      </c>
    </row>
    <row r="166" spans="1:3" x14ac:dyDescent="0.35">
      <c r="A166" s="28">
        <v>44077</v>
      </c>
      <c r="B166" s="27">
        <f t="shared" si="2"/>
        <v>1689</v>
      </c>
      <c r="C166" s="197">
        <v>25</v>
      </c>
    </row>
    <row r="167" spans="1:3" x14ac:dyDescent="0.35">
      <c r="A167" s="28">
        <v>44078</v>
      </c>
      <c r="B167" s="27">
        <f t="shared" si="2"/>
        <v>1705</v>
      </c>
      <c r="C167" s="197">
        <v>16</v>
      </c>
    </row>
    <row r="168" spans="1:3" x14ac:dyDescent="0.35">
      <c r="A168" s="28">
        <v>44079</v>
      </c>
      <c r="B168" s="27">
        <f t="shared" si="2"/>
        <v>1715</v>
      </c>
      <c r="C168" s="197">
        <v>10</v>
      </c>
    </row>
    <row r="169" spans="1:3" x14ac:dyDescent="0.35">
      <c r="A169" s="28">
        <v>44080</v>
      </c>
      <c r="B169" s="27">
        <f t="shared" si="2"/>
        <v>1733</v>
      </c>
      <c r="C169" s="197">
        <v>18</v>
      </c>
    </row>
    <row r="170" spans="1:3" x14ac:dyDescent="0.35">
      <c r="A170" s="28">
        <v>44081</v>
      </c>
      <c r="B170" s="27">
        <f t="shared" si="2"/>
        <v>1754</v>
      </c>
      <c r="C170" s="197">
        <v>21</v>
      </c>
    </row>
    <row r="171" spans="1:3" x14ac:dyDescent="0.35">
      <c r="A171" s="28">
        <v>44082</v>
      </c>
      <c r="B171" s="27">
        <f t="shared" si="2"/>
        <v>1762</v>
      </c>
      <c r="C171" s="197">
        <v>8</v>
      </c>
    </row>
    <row r="172" spans="1:3" x14ac:dyDescent="0.35">
      <c r="A172" s="28">
        <v>44083</v>
      </c>
      <c r="B172" s="27">
        <f t="shared" si="2"/>
        <v>1793</v>
      </c>
      <c r="C172" s="197">
        <v>31</v>
      </c>
    </row>
    <row r="173" spans="1:3" x14ac:dyDescent="0.35">
      <c r="A173" s="28">
        <v>44084</v>
      </c>
      <c r="B173" s="27">
        <f t="shared" si="2"/>
        <v>1803</v>
      </c>
      <c r="C173" s="197">
        <v>10</v>
      </c>
    </row>
    <row r="174" spans="1:3" x14ac:dyDescent="0.35">
      <c r="A174" s="28">
        <v>44085</v>
      </c>
      <c r="B174" s="27">
        <f t="shared" si="2"/>
        <v>1825</v>
      </c>
      <c r="C174" s="197">
        <v>22</v>
      </c>
    </row>
    <row r="175" spans="1:3" x14ac:dyDescent="0.35">
      <c r="A175" s="28">
        <v>44086</v>
      </c>
      <c r="B175" s="27">
        <f t="shared" si="2"/>
        <v>1838</v>
      </c>
      <c r="C175" s="197">
        <v>13</v>
      </c>
    </row>
    <row r="176" spans="1:3" x14ac:dyDescent="0.35">
      <c r="A176" s="28">
        <v>44087</v>
      </c>
      <c r="B176" s="27">
        <f t="shared" si="2"/>
        <v>1859</v>
      </c>
      <c r="C176" s="197">
        <v>21</v>
      </c>
    </row>
    <row r="177" spans="1:3" x14ac:dyDescent="0.35">
      <c r="A177" s="28">
        <v>44088</v>
      </c>
      <c r="B177" s="27">
        <f t="shared" si="2"/>
        <v>1870</v>
      </c>
      <c r="C177" s="197">
        <v>11</v>
      </c>
    </row>
    <row r="178" spans="1:3" x14ac:dyDescent="0.35">
      <c r="A178" s="28">
        <v>44089</v>
      </c>
      <c r="B178" s="27">
        <f t="shared" si="2"/>
        <v>1882</v>
      </c>
      <c r="C178" s="197">
        <v>12</v>
      </c>
    </row>
    <row r="179" spans="1:3" x14ac:dyDescent="0.35">
      <c r="A179" s="28">
        <v>44090</v>
      </c>
      <c r="B179" s="27">
        <f t="shared" si="2"/>
        <v>1906</v>
      </c>
      <c r="C179" s="197">
        <v>24</v>
      </c>
    </row>
    <row r="180" spans="1:3" x14ac:dyDescent="0.35">
      <c r="A180" s="28">
        <v>44091</v>
      </c>
      <c r="B180" s="27">
        <f t="shared" si="2"/>
        <v>1931</v>
      </c>
      <c r="C180" s="197">
        <v>25</v>
      </c>
    </row>
    <row r="181" spans="1:3" x14ac:dyDescent="0.35">
      <c r="A181" s="28">
        <v>44092</v>
      </c>
      <c r="B181" s="27">
        <f t="shared" si="2"/>
        <v>1958</v>
      </c>
      <c r="C181" s="197">
        <v>27</v>
      </c>
    </row>
    <row r="182" spans="1:3" x14ac:dyDescent="0.35">
      <c r="A182" s="28">
        <v>44093</v>
      </c>
      <c r="B182" s="27">
        <f t="shared" si="2"/>
        <v>1979</v>
      </c>
      <c r="C182" s="197">
        <v>21</v>
      </c>
    </row>
    <row r="183" spans="1:3" x14ac:dyDescent="0.35">
      <c r="A183" s="28">
        <v>44094</v>
      </c>
      <c r="B183" s="27">
        <f t="shared" si="2"/>
        <v>1998</v>
      </c>
      <c r="C183" s="197">
        <v>19</v>
      </c>
    </row>
    <row r="184" spans="1:3" x14ac:dyDescent="0.35">
      <c r="A184" s="28">
        <v>44095</v>
      </c>
      <c r="B184" s="27">
        <f t="shared" si="2"/>
        <v>2021</v>
      </c>
      <c r="C184" s="197">
        <v>23</v>
      </c>
    </row>
    <row r="185" spans="1:3" x14ac:dyDescent="0.35">
      <c r="A185" s="28">
        <v>44096</v>
      </c>
      <c r="B185" s="27">
        <f t="shared" si="2"/>
        <v>2029</v>
      </c>
      <c r="C185" s="197">
        <v>8</v>
      </c>
    </row>
    <row r="186" spans="1:3" x14ac:dyDescent="0.35">
      <c r="A186" s="28">
        <v>44097</v>
      </c>
      <c r="B186" s="27">
        <f t="shared" si="2"/>
        <v>2076</v>
      </c>
      <c r="C186" s="197">
        <v>47</v>
      </c>
    </row>
    <row r="187" spans="1:3" x14ac:dyDescent="0.35">
      <c r="A187" s="28">
        <v>44098</v>
      </c>
      <c r="B187" s="27">
        <f t="shared" si="2"/>
        <v>2112</v>
      </c>
      <c r="C187" s="197">
        <v>36</v>
      </c>
    </row>
    <row r="188" spans="1:3" x14ac:dyDescent="0.35">
      <c r="A188" s="28">
        <v>44099</v>
      </c>
      <c r="B188" s="27">
        <f t="shared" si="2"/>
        <v>2147</v>
      </c>
      <c r="C188" s="197">
        <v>35</v>
      </c>
    </row>
    <row r="189" spans="1:3" x14ac:dyDescent="0.35">
      <c r="A189" s="28">
        <v>44100</v>
      </c>
      <c r="B189" s="27">
        <f t="shared" si="2"/>
        <v>2171</v>
      </c>
      <c r="C189" s="197">
        <v>24</v>
      </c>
    </row>
    <row r="190" spans="1:3" x14ac:dyDescent="0.35">
      <c r="A190" s="28">
        <v>44101</v>
      </c>
      <c r="B190" s="27">
        <f t="shared" si="2"/>
        <v>2199</v>
      </c>
      <c r="C190" s="197">
        <v>28</v>
      </c>
    </row>
    <row r="191" spans="1:3" x14ac:dyDescent="0.35">
      <c r="A191" s="28">
        <v>44102</v>
      </c>
      <c r="B191" s="27">
        <f t="shared" si="2"/>
        <v>2233</v>
      </c>
      <c r="C191" s="197">
        <v>34</v>
      </c>
    </row>
    <row r="192" spans="1:3" x14ac:dyDescent="0.35">
      <c r="A192" s="28">
        <v>44103</v>
      </c>
      <c r="B192" s="27">
        <f t="shared" si="2"/>
        <v>2271</v>
      </c>
      <c r="C192" s="197">
        <v>38</v>
      </c>
    </row>
    <row r="193" spans="1:3" x14ac:dyDescent="0.35">
      <c r="A193" s="28">
        <v>44104</v>
      </c>
      <c r="B193" s="27">
        <f t="shared" si="2"/>
        <v>2318</v>
      </c>
      <c r="C193" s="197">
        <v>47</v>
      </c>
    </row>
    <row r="194" spans="1:3" x14ac:dyDescent="0.35">
      <c r="A194" s="28">
        <v>44105</v>
      </c>
      <c r="B194" s="27">
        <f t="shared" si="2"/>
        <v>2354</v>
      </c>
      <c r="C194" s="197">
        <v>36</v>
      </c>
    </row>
    <row r="195" spans="1:3" x14ac:dyDescent="0.35">
      <c r="A195" s="28">
        <v>44106</v>
      </c>
      <c r="B195" s="27">
        <f t="shared" si="2"/>
        <v>2380</v>
      </c>
      <c r="C195" s="197">
        <v>26</v>
      </c>
    </row>
    <row r="196" spans="1:3" x14ac:dyDescent="0.35">
      <c r="A196" s="28">
        <v>44107</v>
      </c>
      <c r="B196" s="27">
        <f t="shared" ref="B196:B259" si="3">B195+C196</f>
        <v>2425</v>
      </c>
      <c r="C196" s="197">
        <v>45</v>
      </c>
    </row>
    <row r="197" spans="1:3" x14ac:dyDescent="0.35">
      <c r="A197" s="28">
        <v>44108</v>
      </c>
      <c r="B197" s="27">
        <f t="shared" si="3"/>
        <v>2465</v>
      </c>
      <c r="C197" s="197">
        <v>40</v>
      </c>
    </row>
    <row r="198" spans="1:3" x14ac:dyDescent="0.35">
      <c r="A198" s="28">
        <v>44109</v>
      </c>
      <c r="B198" s="27">
        <f t="shared" si="3"/>
        <v>2482</v>
      </c>
      <c r="C198" s="197">
        <v>17</v>
      </c>
    </row>
    <row r="199" spans="1:3" x14ac:dyDescent="0.35">
      <c r="A199" s="28">
        <v>44110</v>
      </c>
      <c r="B199" s="27">
        <f t="shared" si="3"/>
        <v>2517</v>
      </c>
      <c r="C199" s="197">
        <v>35</v>
      </c>
    </row>
    <row r="200" spans="1:3" x14ac:dyDescent="0.35">
      <c r="A200" s="28">
        <v>44111</v>
      </c>
      <c r="B200" s="27">
        <f t="shared" si="3"/>
        <v>2548</v>
      </c>
      <c r="C200" s="197">
        <v>31</v>
      </c>
    </row>
    <row r="201" spans="1:3" x14ac:dyDescent="0.35">
      <c r="A201" s="28">
        <v>44112</v>
      </c>
      <c r="B201" s="27">
        <f t="shared" si="3"/>
        <v>2623</v>
      </c>
      <c r="C201" s="197">
        <v>75</v>
      </c>
    </row>
    <row r="202" spans="1:3" x14ac:dyDescent="0.35">
      <c r="A202" s="28">
        <v>44113</v>
      </c>
      <c r="B202" s="27">
        <f t="shared" si="3"/>
        <v>2651</v>
      </c>
      <c r="C202" s="197">
        <v>28</v>
      </c>
    </row>
    <row r="203" spans="1:3" x14ac:dyDescent="0.35">
      <c r="A203" s="28">
        <v>44114</v>
      </c>
      <c r="B203" s="27">
        <f t="shared" si="3"/>
        <v>2683</v>
      </c>
      <c r="C203" s="197">
        <v>32</v>
      </c>
    </row>
    <row r="204" spans="1:3" x14ac:dyDescent="0.35">
      <c r="A204" s="28">
        <v>44115</v>
      </c>
      <c r="B204" s="27">
        <f t="shared" si="3"/>
        <v>2730</v>
      </c>
      <c r="C204" s="197">
        <v>47</v>
      </c>
    </row>
    <row r="205" spans="1:3" x14ac:dyDescent="0.35">
      <c r="A205" s="28">
        <v>44116</v>
      </c>
      <c r="B205" s="27">
        <f t="shared" si="3"/>
        <v>2778</v>
      </c>
      <c r="C205" s="197">
        <v>48</v>
      </c>
    </row>
    <row r="206" spans="1:3" x14ac:dyDescent="0.35">
      <c r="A206" s="28">
        <v>44117</v>
      </c>
      <c r="B206" s="27">
        <f t="shared" si="3"/>
        <v>2808</v>
      </c>
      <c r="C206" s="197">
        <v>30</v>
      </c>
    </row>
    <row r="207" spans="1:3" x14ac:dyDescent="0.35">
      <c r="A207" s="28">
        <v>44118</v>
      </c>
      <c r="B207" s="27">
        <f t="shared" si="3"/>
        <v>2850</v>
      </c>
      <c r="C207" s="197">
        <v>42</v>
      </c>
    </row>
    <row r="208" spans="1:3" x14ac:dyDescent="0.35">
      <c r="A208" s="28">
        <v>44119</v>
      </c>
      <c r="B208" s="27">
        <f t="shared" si="3"/>
        <v>2883</v>
      </c>
      <c r="C208" s="197">
        <v>33</v>
      </c>
    </row>
    <row r="209" spans="1:3" x14ac:dyDescent="0.35">
      <c r="A209" s="28">
        <v>44120</v>
      </c>
      <c r="B209" s="27">
        <f t="shared" si="3"/>
        <v>2926</v>
      </c>
      <c r="C209" s="197">
        <v>43</v>
      </c>
    </row>
    <row r="210" spans="1:3" x14ac:dyDescent="0.35">
      <c r="A210" s="28">
        <v>44121</v>
      </c>
      <c r="B210" s="27">
        <f t="shared" si="3"/>
        <v>2976</v>
      </c>
      <c r="C210" s="197">
        <v>50</v>
      </c>
    </row>
    <row r="211" spans="1:3" x14ac:dyDescent="0.35">
      <c r="A211" s="28">
        <v>44122</v>
      </c>
      <c r="B211" s="27">
        <f t="shared" si="3"/>
        <v>3023</v>
      </c>
      <c r="C211" s="197">
        <v>47</v>
      </c>
    </row>
    <row r="212" spans="1:3" x14ac:dyDescent="0.35">
      <c r="A212" s="28">
        <v>44123</v>
      </c>
      <c r="B212" s="27">
        <f t="shared" si="3"/>
        <v>3089</v>
      </c>
      <c r="C212" s="197">
        <v>66</v>
      </c>
    </row>
    <row r="213" spans="1:3" x14ac:dyDescent="0.35">
      <c r="A213" s="28">
        <v>44124</v>
      </c>
      <c r="B213" s="27">
        <f t="shared" si="3"/>
        <v>3141</v>
      </c>
      <c r="C213" s="197">
        <v>52</v>
      </c>
    </row>
    <row r="214" spans="1:3" x14ac:dyDescent="0.35">
      <c r="A214" s="28">
        <v>44125</v>
      </c>
      <c r="B214" s="27">
        <f t="shared" si="3"/>
        <v>3216</v>
      </c>
      <c r="C214" s="197">
        <v>75</v>
      </c>
    </row>
    <row r="215" spans="1:3" x14ac:dyDescent="0.35">
      <c r="A215" s="28">
        <v>44126</v>
      </c>
      <c r="B215" s="27">
        <f t="shared" si="3"/>
        <v>3286</v>
      </c>
      <c r="C215" s="197">
        <v>70</v>
      </c>
    </row>
    <row r="216" spans="1:3" x14ac:dyDescent="0.35">
      <c r="A216" s="28">
        <v>44127</v>
      </c>
      <c r="B216" s="27">
        <f t="shared" si="3"/>
        <v>3350</v>
      </c>
      <c r="C216" s="197">
        <v>64</v>
      </c>
    </row>
    <row r="217" spans="1:3" x14ac:dyDescent="0.35">
      <c r="A217" s="28">
        <v>44128</v>
      </c>
      <c r="B217" s="27">
        <f t="shared" si="3"/>
        <v>3418</v>
      </c>
      <c r="C217" s="197">
        <v>68</v>
      </c>
    </row>
    <row r="218" spans="1:3" x14ac:dyDescent="0.35">
      <c r="A218" s="28">
        <v>44129</v>
      </c>
      <c r="B218" s="27">
        <f t="shared" si="3"/>
        <v>3479</v>
      </c>
      <c r="C218" s="197">
        <v>61</v>
      </c>
    </row>
    <row r="219" spans="1:3" x14ac:dyDescent="0.35">
      <c r="A219" s="28">
        <v>44130</v>
      </c>
      <c r="B219" s="27">
        <f t="shared" si="3"/>
        <v>3543</v>
      </c>
      <c r="C219" s="197">
        <v>64</v>
      </c>
    </row>
    <row r="220" spans="1:3" x14ac:dyDescent="0.35">
      <c r="A220" s="28">
        <v>44131</v>
      </c>
      <c r="B220" s="27">
        <f t="shared" si="3"/>
        <v>3626</v>
      </c>
      <c r="C220" s="197">
        <v>83</v>
      </c>
    </row>
    <row r="221" spans="1:3" x14ac:dyDescent="0.35">
      <c r="A221" s="28">
        <v>44132</v>
      </c>
      <c r="B221" s="27">
        <f t="shared" si="3"/>
        <v>3699</v>
      </c>
      <c r="C221" s="197">
        <v>73</v>
      </c>
    </row>
    <row r="222" spans="1:3" x14ac:dyDescent="0.35">
      <c r="A222" s="28">
        <v>44133</v>
      </c>
      <c r="B222" s="27">
        <f t="shared" si="3"/>
        <v>3802</v>
      </c>
      <c r="C222" s="197">
        <v>103</v>
      </c>
    </row>
    <row r="223" spans="1:3" x14ac:dyDescent="0.35">
      <c r="A223" s="28">
        <v>44134</v>
      </c>
      <c r="B223" s="27">
        <f t="shared" si="3"/>
        <v>3869</v>
      </c>
      <c r="C223" s="197">
        <v>67</v>
      </c>
    </row>
    <row r="224" spans="1:3" x14ac:dyDescent="0.35">
      <c r="A224" s="28">
        <v>44135</v>
      </c>
      <c r="B224" s="27">
        <f t="shared" si="3"/>
        <v>3932</v>
      </c>
      <c r="C224" s="197">
        <v>63</v>
      </c>
    </row>
    <row r="225" spans="1:3" x14ac:dyDescent="0.35">
      <c r="A225" s="28">
        <v>44136</v>
      </c>
      <c r="B225" s="27">
        <f t="shared" si="3"/>
        <v>3994</v>
      </c>
      <c r="C225" s="197">
        <v>62</v>
      </c>
    </row>
    <row r="226" spans="1:3" x14ac:dyDescent="0.35">
      <c r="A226" s="28">
        <v>44137</v>
      </c>
      <c r="B226" s="27">
        <f t="shared" si="3"/>
        <v>4077</v>
      </c>
      <c r="C226" s="197">
        <v>83</v>
      </c>
    </row>
    <row r="227" spans="1:3" x14ac:dyDescent="0.35">
      <c r="A227" s="28">
        <v>44138</v>
      </c>
      <c r="B227" s="27">
        <f t="shared" si="3"/>
        <v>4160</v>
      </c>
      <c r="C227" s="197">
        <v>83</v>
      </c>
    </row>
    <row r="228" spans="1:3" x14ac:dyDescent="0.35">
      <c r="A228" s="28">
        <v>44139</v>
      </c>
      <c r="B228" s="27">
        <f t="shared" si="3"/>
        <v>4265</v>
      </c>
      <c r="C228" s="197">
        <v>105</v>
      </c>
    </row>
    <row r="229" spans="1:3" x14ac:dyDescent="0.35">
      <c r="A229" s="28">
        <v>44140</v>
      </c>
      <c r="B229" s="27">
        <f t="shared" si="3"/>
        <v>4359</v>
      </c>
      <c r="C229" s="197">
        <v>94</v>
      </c>
    </row>
    <row r="230" spans="1:3" x14ac:dyDescent="0.35">
      <c r="A230" s="28">
        <v>44141</v>
      </c>
      <c r="B230" s="27">
        <f t="shared" si="3"/>
        <v>4473</v>
      </c>
      <c r="C230" s="197">
        <v>114</v>
      </c>
    </row>
    <row r="231" spans="1:3" x14ac:dyDescent="0.35">
      <c r="A231" s="28">
        <v>44142</v>
      </c>
      <c r="B231" s="27">
        <f t="shared" si="3"/>
        <v>4553</v>
      </c>
      <c r="C231" s="197">
        <v>80</v>
      </c>
    </row>
    <row r="232" spans="1:3" x14ac:dyDescent="0.35">
      <c r="A232" s="28">
        <v>44143</v>
      </c>
      <c r="B232" s="27">
        <f t="shared" si="3"/>
        <v>4646</v>
      </c>
      <c r="C232" s="197">
        <v>93</v>
      </c>
    </row>
    <row r="233" spans="1:3" x14ac:dyDescent="0.35">
      <c r="A233" s="28">
        <v>44144</v>
      </c>
      <c r="B233" s="27">
        <f t="shared" si="3"/>
        <v>4775</v>
      </c>
      <c r="C233" s="197">
        <v>129</v>
      </c>
    </row>
    <row r="234" spans="1:3" x14ac:dyDescent="0.35">
      <c r="A234" s="28">
        <v>44145</v>
      </c>
      <c r="B234" s="27">
        <f t="shared" si="3"/>
        <v>4879</v>
      </c>
      <c r="C234" s="197">
        <v>104</v>
      </c>
    </row>
    <row r="235" spans="1:3" x14ac:dyDescent="0.35">
      <c r="A235" s="28">
        <v>44146</v>
      </c>
      <c r="B235" s="27">
        <f t="shared" si="3"/>
        <v>5049</v>
      </c>
      <c r="C235" s="197">
        <v>170</v>
      </c>
    </row>
    <row r="236" spans="1:3" x14ac:dyDescent="0.35">
      <c r="A236" s="28">
        <v>44147</v>
      </c>
      <c r="B236" s="27">
        <f t="shared" si="3"/>
        <v>5223</v>
      </c>
      <c r="C236" s="197">
        <v>174</v>
      </c>
    </row>
    <row r="237" spans="1:3" x14ac:dyDescent="0.35">
      <c r="A237" s="28">
        <v>44148</v>
      </c>
      <c r="B237" s="27">
        <f t="shared" si="3"/>
        <v>5359</v>
      </c>
      <c r="C237" s="197">
        <v>136</v>
      </c>
    </row>
    <row r="238" spans="1:3" x14ac:dyDescent="0.35">
      <c r="A238" s="28">
        <v>44149</v>
      </c>
      <c r="B238" s="27">
        <f t="shared" si="3"/>
        <v>5469</v>
      </c>
      <c r="C238" s="197">
        <v>110</v>
      </c>
    </row>
    <row r="239" spans="1:3" x14ac:dyDescent="0.35">
      <c r="A239" s="28">
        <v>44150</v>
      </c>
      <c r="B239" s="27">
        <f t="shared" si="3"/>
        <v>5625</v>
      </c>
      <c r="C239" s="197">
        <v>156</v>
      </c>
    </row>
    <row r="240" spans="1:3" x14ac:dyDescent="0.35">
      <c r="A240" s="28">
        <v>44151</v>
      </c>
      <c r="B240" s="27">
        <f t="shared" si="3"/>
        <v>5773</v>
      </c>
      <c r="C240" s="197">
        <v>148</v>
      </c>
    </row>
    <row r="241" spans="1:3" x14ac:dyDescent="0.35">
      <c r="A241" s="28">
        <v>44152</v>
      </c>
      <c r="B241" s="27">
        <f t="shared" si="3"/>
        <v>5927</v>
      </c>
      <c r="C241" s="197">
        <v>154</v>
      </c>
    </row>
    <row r="242" spans="1:3" x14ac:dyDescent="0.35">
      <c r="A242" s="28">
        <v>44153</v>
      </c>
      <c r="B242" s="27">
        <f t="shared" si="3"/>
        <v>6118</v>
      </c>
      <c r="C242" s="197">
        <v>191</v>
      </c>
    </row>
    <row r="243" spans="1:3" x14ac:dyDescent="0.35">
      <c r="A243" s="28">
        <v>44154</v>
      </c>
      <c r="B243" s="27">
        <f t="shared" si="3"/>
        <v>6237</v>
      </c>
      <c r="C243" s="197">
        <v>119</v>
      </c>
    </row>
    <row r="244" spans="1:3" x14ac:dyDescent="0.35">
      <c r="A244" s="28">
        <v>44155</v>
      </c>
      <c r="B244" s="27">
        <f t="shared" si="3"/>
        <v>6336</v>
      </c>
      <c r="C244" s="197">
        <v>99</v>
      </c>
    </row>
    <row r="245" spans="1:3" x14ac:dyDescent="0.35">
      <c r="A245" s="28">
        <v>44156</v>
      </c>
      <c r="B245" s="27">
        <f t="shared" si="3"/>
        <v>6424</v>
      </c>
      <c r="C245" s="197">
        <v>88</v>
      </c>
    </row>
    <row r="246" spans="1:3" x14ac:dyDescent="0.35">
      <c r="A246" s="28">
        <v>44157</v>
      </c>
      <c r="B246" s="27">
        <f t="shared" si="3"/>
        <v>6530</v>
      </c>
      <c r="C246" s="197">
        <v>106</v>
      </c>
    </row>
    <row r="247" spans="1:3" x14ac:dyDescent="0.35">
      <c r="A247" s="28">
        <v>44158</v>
      </c>
      <c r="B247" s="27">
        <f t="shared" si="3"/>
        <v>6702</v>
      </c>
      <c r="C247" s="197">
        <v>172</v>
      </c>
    </row>
    <row r="248" spans="1:3" x14ac:dyDescent="0.35">
      <c r="A248" s="28">
        <v>44159</v>
      </c>
      <c r="B248" s="27">
        <f t="shared" si="3"/>
        <v>6866</v>
      </c>
      <c r="C248" s="197">
        <v>164</v>
      </c>
    </row>
    <row r="249" spans="1:3" x14ac:dyDescent="0.35">
      <c r="A249" s="28">
        <v>44160</v>
      </c>
      <c r="B249" s="27">
        <f t="shared" si="3"/>
        <v>7083</v>
      </c>
      <c r="C249" s="197">
        <v>217</v>
      </c>
    </row>
    <row r="250" spans="1:3" x14ac:dyDescent="0.35">
      <c r="A250" s="28">
        <v>44161</v>
      </c>
      <c r="B250" s="27">
        <f t="shared" si="3"/>
        <v>7125</v>
      </c>
      <c r="C250" s="197">
        <v>42</v>
      </c>
    </row>
    <row r="251" spans="1:3" x14ac:dyDescent="0.35">
      <c r="A251" s="28">
        <v>44162</v>
      </c>
      <c r="B251" s="27">
        <f t="shared" si="3"/>
        <v>7381</v>
      </c>
      <c r="C251" s="197">
        <v>256</v>
      </c>
    </row>
    <row r="252" spans="1:3" x14ac:dyDescent="0.35">
      <c r="A252" s="28">
        <v>44163</v>
      </c>
      <c r="B252" s="27">
        <f t="shared" si="3"/>
        <v>7501</v>
      </c>
      <c r="C252" s="197">
        <v>120</v>
      </c>
    </row>
    <row r="253" spans="1:3" x14ac:dyDescent="0.35">
      <c r="A253" s="28">
        <v>44164</v>
      </c>
      <c r="B253" s="27">
        <f t="shared" si="3"/>
        <v>7672</v>
      </c>
      <c r="C253" s="197">
        <v>171</v>
      </c>
    </row>
    <row r="254" spans="1:3" x14ac:dyDescent="0.35">
      <c r="A254" s="28">
        <v>44165</v>
      </c>
      <c r="B254" s="27">
        <f t="shared" si="3"/>
        <v>7926</v>
      </c>
      <c r="C254" s="197">
        <v>254</v>
      </c>
    </row>
    <row r="255" spans="1:3" x14ac:dyDescent="0.35">
      <c r="A255" s="28">
        <v>44166</v>
      </c>
      <c r="B255" s="27">
        <f t="shared" si="3"/>
        <v>8159</v>
      </c>
      <c r="C255" s="197">
        <v>233</v>
      </c>
    </row>
    <row r="256" spans="1:3" x14ac:dyDescent="0.35">
      <c r="A256" s="28">
        <v>44167</v>
      </c>
      <c r="B256" s="27">
        <f t="shared" si="3"/>
        <v>8380</v>
      </c>
      <c r="C256" s="197">
        <v>221</v>
      </c>
    </row>
    <row r="257" spans="1:3" x14ac:dyDescent="0.35">
      <c r="A257" s="28">
        <v>44168</v>
      </c>
      <c r="B257" s="27">
        <f t="shared" si="3"/>
        <v>8671</v>
      </c>
      <c r="C257" s="197">
        <v>291</v>
      </c>
    </row>
    <row r="258" spans="1:3" x14ac:dyDescent="0.35">
      <c r="A258" s="28">
        <v>44169</v>
      </c>
      <c r="B258" s="27">
        <f t="shared" si="3"/>
        <v>8849</v>
      </c>
      <c r="C258" s="197">
        <v>178</v>
      </c>
    </row>
    <row r="259" spans="1:3" x14ac:dyDescent="0.35">
      <c r="A259" s="28">
        <v>44170</v>
      </c>
      <c r="B259" s="27">
        <f t="shared" si="3"/>
        <v>9033</v>
      </c>
      <c r="C259" s="197">
        <v>184</v>
      </c>
    </row>
    <row r="260" spans="1:3" x14ac:dyDescent="0.35">
      <c r="A260" s="28">
        <v>44171</v>
      </c>
      <c r="B260" s="27">
        <f t="shared" ref="B260:B309" si="4">B259+C260</f>
        <v>9212</v>
      </c>
      <c r="C260" s="197">
        <v>179</v>
      </c>
    </row>
    <row r="261" spans="1:3" x14ac:dyDescent="0.35">
      <c r="A261" s="28">
        <v>44172</v>
      </c>
      <c r="B261" s="27">
        <f t="shared" si="4"/>
        <v>9529</v>
      </c>
      <c r="C261" s="197">
        <v>317</v>
      </c>
    </row>
    <row r="262" spans="1:3" x14ac:dyDescent="0.35">
      <c r="A262" s="28">
        <v>44173</v>
      </c>
      <c r="B262" s="27">
        <f t="shared" si="4"/>
        <v>9808</v>
      </c>
      <c r="C262" s="197">
        <v>279</v>
      </c>
    </row>
    <row r="263" spans="1:3" x14ac:dyDescent="0.35">
      <c r="A263" s="28">
        <v>44174</v>
      </c>
      <c r="B263" s="27">
        <f t="shared" si="4"/>
        <v>10101</v>
      </c>
      <c r="C263" s="197">
        <v>293</v>
      </c>
    </row>
    <row r="264" spans="1:3" x14ac:dyDescent="0.35">
      <c r="A264" s="28">
        <v>44175</v>
      </c>
      <c r="B264" s="27">
        <f t="shared" si="4"/>
        <v>10371</v>
      </c>
      <c r="C264" s="197">
        <v>270</v>
      </c>
    </row>
    <row r="265" spans="1:3" x14ac:dyDescent="0.35">
      <c r="A265" s="28">
        <v>44176</v>
      </c>
      <c r="B265" s="27">
        <f t="shared" si="4"/>
        <v>10562</v>
      </c>
      <c r="C265" s="197">
        <v>191</v>
      </c>
    </row>
    <row r="266" spans="1:3" x14ac:dyDescent="0.35">
      <c r="A266" s="28">
        <v>44177</v>
      </c>
      <c r="B266" s="27">
        <f t="shared" si="4"/>
        <v>10715</v>
      </c>
      <c r="C266" s="197">
        <v>153</v>
      </c>
    </row>
    <row r="267" spans="1:3" x14ac:dyDescent="0.35">
      <c r="A267" s="28">
        <v>44178</v>
      </c>
      <c r="B267" s="27">
        <f t="shared" si="4"/>
        <v>10929</v>
      </c>
      <c r="C267" s="197">
        <v>214</v>
      </c>
    </row>
    <row r="268" spans="1:3" x14ac:dyDescent="0.35">
      <c r="A268" s="28">
        <v>44179</v>
      </c>
      <c r="B268" s="27">
        <f t="shared" si="4"/>
        <v>11210</v>
      </c>
      <c r="C268" s="197">
        <v>281</v>
      </c>
    </row>
    <row r="269" spans="1:3" x14ac:dyDescent="0.35">
      <c r="A269" s="28">
        <v>44180</v>
      </c>
      <c r="B269" s="27">
        <f t="shared" si="4"/>
        <v>11414</v>
      </c>
      <c r="C269" s="197">
        <v>204</v>
      </c>
    </row>
    <row r="270" spans="1:3" x14ac:dyDescent="0.35">
      <c r="A270" s="28">
        <v>44181</v>
      </c>
      <c r="B270" s="27">
        <f t="shared" si="4"/>
        <v>11679</v>
      </c>
      <c r="C270" s="197">
        <v>265</v>
      </c>
    </row>
    <row r="271" spans="1:3" x14ac:dyDescent="0.35">
      <c r="A271" s="28">
        <v>44182</v>
      </c>
      <c r="B271" s="27">
        <f t="shared" si="4"/>
        <v>11804</v>
      </c>
      <c r="C271" s="197">
        <v>125</v>
      </c>
    </row>
    <row r="272" spans="1:3" x14ac:dyDescent="0.35">
      <c r="A272" s="28">
        <v>44183</v>
      </c>
      <c r="B272" s="27">
        <f t="shared" si="4"/>
        <v>12115</v>
      </c>
      <c r="C272" s="197">
        <v>311</v>
      </c>
    </row>
    <row r="273" spans="1:3" x14ac:dyDescent="0.35">
      <c r="A273" s="28">
        <v>44184</v>
      </c>
      <c r="B273" s="27">
        <f t="shared" si="4"/>
        <v>12287</v>
      </c>
      <c r="C273" s="197">
        <v>172</v>
      </c>
    </row>
    <row r="274" spans="1:3" x14ac:dyDescent="0.35">
      <c r="A274" s="28">
        <v>44185</v>
      </c>
      <c r="B274" s="27">
        <f t="shared" si="4"/>
        <v>12533</v>
      </c>
      <c r="C274" s="197">
        <v>246</v>
      </c>
    </row>
    <row r="275" spans="1:3" x14ac:dyDescent="0.35">
      <c r="A275" s="28">
        <v>44186</v>
      </c>
      <c r="B275" s="27">
        <f t="shared" si="4"/>
        <v>12818</v>
      </c>
      <c r="C275" s="197">
        <v>285</v>
      </c>
    </row>
    <row r="276" spans="1:3" x14ac:dyDescent="0.35">
      <c r="A276" s="28">
        <v>44187</v>
      </c>
      <c r="B276" s="27">
        <f t="shared" si="4"/>
        <v>13125</v>
      </c>
      <c r="C276" s="197">
        <v>307</v>
      </c>
    </row>
    <row r="277" spans="1:3" x14ac:dyDescent="0.35">
      <c r="A277" s="28">
        <v>44188</v>
      </c>
      <c r="B277" s="27">
        <f t="shared" si="4"/>
        <v>13510</v>
      </c>
      <c r="C277" s="197">
        <v>385</v>
      </c>
    </row>
    <row r="278" spans="1:3" x14ac:dyDescent="0.35">
      <c r="A278" s="28">
        <v>44189</v>
      </c>
      <c r="B278" s="27">
        <f t="shared" si="4"/>
        <v>13797</v>
      </c>
      <c r="C278" s="197">
        <v>287</v>
      </c>
    </row>
    <row r="279" spans="1:3" x14ac:dyDescent="0.35">
      <c r="A279" s="28">
        <v>44190</v>
      </c>
      <c r="B279" s="27">
        <f t="shared" si="4"/>
        <v>13819</v>
      </c>
      <c r="C279" s="197">
        <v>22</v>
      </c>
    </row>
    <row r="280" spans="1:3" x14ac:dyDescent="0.35">
      <c r="A280" s="28">
        <v>44191</v>
      </c>
      <c r="B280" s="27">
        <f t="shared" si="4"/>
        <v>14120</v>
      </c>
      <c r="C280" s="197">
        <v>301</v>
      </c>
    </row>
    <row r="281" spans="1:3" x14ac:dyDescent="0.35">
      <c r="A281" s="28">
        <v>44192</v>
      </c>
      <c r="B281" s="27">
        <f t="shared" si="4"/>
        <v>14455</v>
      </c>
      <c r="C281" s="197">
        <v>335</v>
      </c>
    </row>
    <row r="282" spans="1:3" x14ac:dyDescent="0.35">
      <c r="A282" s="28">
        <v>44193</v>
      </c>
      <c r="B282" s="27">
        <f t="shared" si="4"/>
        <v>14897</v>
      </c>
      <c r="C282" s="197">
        <v>442</v>
      </c>
    </row>
    <row r="283" spans="1:3" x14ac:dyDescent="0.35">
      <c r="A283" s="28">
        <v>44194</v>
      </c>
      <c r="B283" s="27">
        <f t="shared" si="4"/>
        <v>15269</v>
      </c>
      <c r="C283" s="197">
        <v>372</v>
      </c>
    </row>
    <row r="284" spans="1:3" x14ac:dyDescent="0.35">
      <c r="A284" s="28">
        <v>44195</v>
      </c>
      <c r="B284" s="27">
        <f t="shared" si="4"/>
        <v>15730</v>
      </c>
      <c r="C284" s="197">
        <v>461</v>
      </c>
    </row>
    <row r="285" spans="1:3" x14ac:dyDescent="0.35">
      <c r="A285" s="28">
        <v>44196</v>
      </c>
      <c r="B285" s="27">
        <f t="shared" si="4"/>
        <v>16149</v>
      </c>
      <c r="C285" s="197">
        <v>419</v>
      </c>
    </row>
    <row r="286" spans="1:3" x14ac:dyDescent="0.35">
      <c r="A286" s="28">
        <v>44197</v>
      </c>
      <c r="B286" s="27">
        <f t="shared" si="4"/>
        <v>16428</v>
      </c>
      <c r="C286" s="197">
        <v>279</v>
      </c>
    </row>
    <row r="287" spans="1:3" x14ac:dyDescent="0.35">
      <c r="A287" s="28">
        <v>44198</v>
      </c>
      <c r="B287" s="27">
        <f t="shared" si="4"/>
        <v>16769</v>
      </c>
      <c r="C287" s="197">
        <v>341</v>
      </c>
    </row>
    <row r="288" spans="1:3" x14ac:dyDescent="0.35">
      <c r="A288" s="28">
        <v>44199</v>
      </c>
      <c r="B288" s="27">
        <f t="shared" si="4"/>
        <v>17103</v>
      </c>
      <c r="C288" s="197">
        <v>334</v>
      </c>
    </row>
    <row r="289" spans="1:3" x14ac:dyDescent="0.35">
      <c r="A289" s="28">
        <v>44200</v>
      </c>
      <c r="B289" s="27">
        <f t="shared" si="4"/>
        <v>17656</v>
      </c>
      <c r="C289" s="197">
        <v>553</v>
      </c>
    </row>
    <row r="290" spans="1:3" x14ac:dyDescent="0.35">
      <c r="A290" s="28">
        <v>44201</v>
      </c>
      <c r="B290" s="27">
        <f t="shared" si="4"/>
        <v>18131</v>
      </c>
      <c r="C290" s="197">
        <v>475</v>
      </c>
    </row>
    <row r="291" spans="1:3" x14ac:dyDescent="0.35">
      <c r="A291" s="28">
        <v>44202</v>
      </c>
      <c r="B291" s="27">
        <f t="shared" si="4"/>
        <v>18604</v>
      </c>
      <c r="C291" s="197">
        <v>473</v>
      </c>
    </row>
    <row r="292" spans="1:3" x14ac:dyDescent="0.35">
      <c r="A292" s="28">
        <v>44203</v>
      </c>
      <c r="B292" s="27">
        <f t="shared" si="4"/>
        <v>19015</v>
      </c>
      <c r="C292" s="197">
        <v>411</v>
      </c>
    </row>
    <row r="293" spans="1:3" x14ac:dyDescent="0.35">
      <c r="A293" s="28">
        <v>44204</v>
      </c>
      <c r="B293" s="27">
        <f t="shared" si="4"/>
        <v>19441</v>
      </c>
      <c r="C293" s="197">
        <v>426</v>
      </c>
    </row>
    <row r="294" spans="1:3" x14ac:dyDescent="0.35">
      <c r="A294" s="28">
        <v>44205</v>
      </c>
      <c r="B294" s="27">
        <f t="shared" si="4"/>
        <v>19734</v>
      </c>
      <c r="C294" s="197">
        <v>293</v>
      </c>
    </row>
    <row r="295" spans="1:3" x14ac:dyDescent="0.35">
      <c r="A295" s="28">
        <v>44206</v>
      </c>
      <c r="B295" s="27">
        <f t="shared" si="4"/>
        <v>19986</v>
      </c>
      <c r="C295" s="197">
        <v>252</v>
      </c>
    </row>
    <row r="296" spans="1:3" x14ac:dyDescent="0.35">
      <c r="A296" s="28">
        <v>44207</v>
      </c>
      <c r="B296" s="27">
        <f t="shared" si="4"/>
        <v>20419</v>
      </c>
      <c r="C296" s="197">
        <v>433</v>
      </c>
    </row>
    <row r="297" spans="1:3" x14ac:dyDescent="0.35">
      <c r="A297" s="28">
        <v>44208</v>
      </c>
      <c r="B297" s="27">
        <f t="shared" si="4"/>
        <v>20777</v>
      </c>
      <c r="C297" s="197">
        <v>358</v>
      </c>
    </row>
    <row r="298" spans="1:3" x14ac:dyDescent="0.35">
      <c r="A298" s="28">
        <v>44209</v>
      </c>
      <c r="B298" s="27">
        <f t="shared" si="4"/>
        <v>21167</v>
      </c>
      <c r="C298" s="197">
        <v>390</v>
      </c>
    </row>
    <row r="299" spans="1:3" x14ac:dyDescent="0.35">
      <c r="A299" s="28">
        <v>44210</v>
      </c>
      <c r="B299" s="27">
        <f t="shared" si="4"/>
        <v>21526</v>
      </c>
      <c r="C299" s="197">
        <v>359</v>
      </c>
    </row>
    <row r="300" spans="1:3" x14ac:dyDescent="0.35">
      <c r="A300" s="28">
        <v>44211</v>
      </c>
      <c r="B300" s="27">
        <f t="shared" si="4"/>
        <v>21846</v>
      </c>
      <c r="C300" s="197">
        <v>320</v>
      </c>
    </row>
    <row r="301" spans="1:3" x14ac:dyDescent="0.35">
      <c r="A301" s="28">
        <v>44212</v>
      </c>
      <c r="B301" s="27">
        <f t="shared" si="4"/>
        <v>22069</v>
      </c>
      <c r="C301" s="197">
        <v>223</v>
      </c>
    </row>
    <row r="302" spans="1:3" x14ac:dyDescent="0.35">
      <c r="A302" s="28">
        <v>44213</v>
      </c>
      <c r="B302" s="27">
        <f t="shared" si="4"/>
        <v>22316</v>
      </c>
      <c r="C302" s="197">
        <v>247</v>
      </c>
    </row>
    <row r="303" spans="1:3" x14ac:dyDescent="0.35">
      <c r="A303" s="28">
        <v>44214</v>
      </c>
      <c r="B303" s="27">
        <f t="shared" si="4"/>
        <v>22721</v>
      </c>
      <c r="C303" s="197">
        <v>405</v>
      </c>
    </row>
    <row r="304" spans="1:3" x14ac:dyDescent="0.35">
      <c r="A304" s="28">
        <v>44215</v>
      </c>
      <c r="B304" s="27">
        <f t="shared" si="4"/>
        <v>23092</v>
      </c>
      <c r="C304" s="197">
        <v>371</v>
      </c>
    </row>
    <row r="305" spans="1:3" x14ac:dyDescent="0.35">
      <c r="A305" s="28">
        <v>44216</v>
      </c>
      <c r="B305" s="27">
        <f t="shared" si="4"/>
        <v>23424</v>
      </c>
      <c r="C305" s="197">
        <v>332</v>
      </c>
    </row>
    <row r="306" spans="1:3" x14ac:dyDescent="0.35">
      <c r="A306" s="28">
        <v>44217</v>
      </c>
      <c r="B306" s="27">
        <f t="shared" si="4"/>
        <v>23754</v>
      </c>
      <c r="C306" s="197">
        <v>330</v>
      </c>
    </row>
    <row r="307" spans="1:3" x14ac:dyDescent="0.35">
      <c r="A307" s="28">
        <v>44218</v>
      </c>
      <c r="B307" s="27">
        <f t="shared" si="4"/>
        <v>24082</v>
      </c>
      <c r="C307" s="197">
        <v>328</v>
      </c>
    </row>
    <row r="308" spans="1:3" x14ac:dyDescent="0.35">
      <c r="A308" s="28">
        <v>44219</v>
      </c>
      <c r="B308" s="27">
        <f t="shared" si="4"/>
        <v>24307</v>
      </c>
      <c r="C308" s="197">
        <v>225</v>
      </c>
    </row>
    <row r="309" spans="1:3" x14ac:dyDescent="0.35">
      <c r="A309" s="28">
        <v>44220</v>
      </c>
      <c r="B309" s="27">
        <f t="shared" si="4"/>
        <v>24503</v>
      </c>
      <c r="C309" s="197">
        <v>196</v>
      </c>
    </row>
    <row r="310" spans="1:3" x14ac:dyDescent="0.35">
      <c r="A310" s="28">
        <v>44221</v>
      </c>
      <c r="B310" s="27">
        <f>B309+C310</f>
        <v>24847</v>
      </c>
      <c r="C310" s="197">
        <v>344</v>
      </c>
    </row>
    <row r="311" spans="1:3" x14ac:dyDescent="0.35">
      <c r="A311" s="28">
        <v>44222</v>
      </c>
      <c r="B311" s="27">
        <f>B310+C311</f>
        <v>25088</v>
      </c>
      <c r="C311" s="197">
        <v>241</v>
      </c>
    </row>
    <row r="312" spans="1:3" x14ac:dyDescent="0.35">
      <c r="A312" s="28">
        <v>44223</v>
      </c>
      <c r="B312" s="27">
        <f t="shared" ref="B312:B375" si="5">B311+C312</f>
        <v>25340</v>
      </c>
      <c r="C312" s="197">
        <v>252</v>
      </c>
    </row>
    <row r="313" spans="1:3" x14ac:dyDescent="0.35">
      <c r="A313" s="28">
        <v>44224</v>
      </c>
      <c r="B313" s="27">
        <f t="shared" si="5"/>
        <v>25578</v>
      </c>
      <c r="C313" s="197">
        <v>238</v>
      </c>
    </row>
    <row r="314" spans="1:3" x14ac:dyDescent="0.35">
      <c r="A314" s="28">
        <v>44225</v>
      </c>
      <c r="B314" s="27">
        <f t="shared" si="5"/>
        <v>25794</v>
      </c>
      <c r="C314" s="197">
        <v>216</v>
      </c>
    </row>
    <row r="315" spans="1:3" x14ac:dyDescent="0.35">
      <c r="A315" s="28">
        <v>44226</v>
      </c>
      <c r="B315" s="27">
        <f t="shared" si="5"/>
        <v>25950</v>
      </c>
      <c r="C315" s="197">
        <v>156</v>
      </c>
    </row>
    <row r="316" spans="1:3" x14ac:dyDescent="0.35">
      <c r="A316" s="28">
        <v>44227</v>
      </c>
      <c r="B316" s="27">
        <f t="shared" si="5"/>
        <v>26105</v>
      </c>
      <c r="C316" s="197">
        <v>155</v>
      </c>
    </row>
    <row r="317" spans="1:3" x14ac:dyDescent="0.35">
      <c r="A317" s="28">
        <v>44228</v>
      </c>
      <c r="B317" s="27">
        <f t="shared" si="5"/>
        <v>26321</v>
      </c>
      <c r="C317" s="197">
        <v>216</v>
      </c>
    </row>
    <row r="318" spans="1:3" x14ac:dyDescent="0.35">
      <c r="A318" s="28">
        <v>44229</v>
      </c>
      <c r="B318" s="27">
        <f t="shared" si="5"/>
        <v>26568</v>
      </c>
      <c r="C318" s="197">
        <v>247</v>
      </c>
    </row>
    <row r="319" spans="1:3" x14ac:dyDescent="0.35">
      <c r="A319" s="28">
        <v>44230</v>
      </c>
      <c r="B319" s="27">
        <f t="shared" si="5"/>
        <v>26831</v>
      </c>
      <c r="C319" s="197">
        <v>263</v>
      </c>
    </row>
    <row r="320" spans="1:3" x14ac:dyDescent="0.35">
      <c r="A320" s="28">
        <v>44231</v>
      </c>
      <c r="B320" s="27">
        <f t="shared" si="5"/>
        <v>27065</v>
      </c>
      <c r="C320" s="197">
        <v>234</v>
      </c>
    </row>
    <row r="321" spans="1:3" x14ac:dyDescent="0.35">
      <c r="A321" s="28">
        <v>44232</v>
      </c>
      <c r="B321" s="27">
        <f t="shared" si="5"/>
        <v>27261</v>
      </c>
      <c r="C321" s="197">
        <v>196</v>
      </c>
    </row>
    <row r="322" spans="1:3" x14ac:dyDescent="0.35">
      <c r="A322" s="28">
        <v>44233</v>
      </c>
      <c r="B322" s="27">
        <f t="shared" si="5"/>
        <v>27424</v>
      </c>
      <c r="C322" s="197">
        <v>163</v>
      </c>
    </row>
    <row r="323" spans="1:3" x14ac:dyDescent="0.35">
      <c r="A323" s="28">
        <v>44234</v>
      </c>
      <c r="B323" s="27">
        <f t="shared" si="5"/>
        <v>27550</v>
      </c>
      <c r="C323" s="197">
        <v>126</v>
      </c>
    </row>
    <row r="324" spans="1:3" x14ac:dyDescent="0.35">
      <c r="A324" s="28">
        <v>44235</v>
      </c>
      <c r="B324" s="27">
        <f t="shared" si="5"/>
        <v>27746</v>
      </c>
      <c r="C324" s="197">
        <v>196</v>
      </c>
    </row>
    <row r="325" spans="1:3" x14ac:dyDescent="0.35">
      <c r="A325" s="28">
        <v>44236</v>
      </c>
      <c r="B325" s="27">
        <f t="shared" si="5"/>
        <v>27951</v>
      </c>
      <c r="C325" s="197">
        <v>205</v>
      </c>
    </row>
    <row r="326" spans="1:3" x14ac:dyDescent="0.35">
      <c r="A326" s="28">
        <v>44237</v>
      </c>
      <c r="B326" s="27">
        <f t="shared" si="5"/>
        <v>28145</v>
      </c>
      <c r="C326" s="197">
        <v>194</v>
      </c>
    </row>
    <row r="327" spans="1:3" x14ac:dyDescent="0.35">
      <c r="A327" s="28">
        <v>44238</v>
      </c>
      <c r="B327" s="27">
        <f t="shared" si="5"/>
        <v>28302</v>
      </c>
      <c r="C327" s="197">
        <v>157</v>
      </c>
    </row>
    <row r="328" spans="1:3" x14ac:dyDescent="0.35">
      <c r="A328" s="28">
        <v>44239</v>
      </c>
      <c r="B328" s="27">
        <f t="shared" si="5"/>
        <v>28444</v>
      </c>
      <c r="C328" s="197">
        <v>142</v>
      </c>
    </row>
    <row r="329" spans="1:3" x14ac:dyDescent="0.35">
      <c r="A329" s="28">
        <v>44240</v>
      </c>
      <c r="B329" s="27">
        <f t="shared" si="5"/>
        <v>28584</v>
      </c>
      <c r="C329" s="197">
        <v>140</v>
      </c>
    </row>
    <row r="330" spans="1:3" x14ac:dyDescent="0.35">
      <c r="A330" s="28">
        <v>44241</v>
      </c>
      <c r="B330" s="27">
        <f t="shared" si="5"/>
        <v>28695</v>
      </c>
      <c r="C330" s="197">
        <v>111</v>
      </c>
    </row>
    <row r="331" spans="1:3" x14ac:dyDescent="0.35">
      <c r="A331" s="28">
        <v>44242</v>
      </c>
      <c r="B331" s="27">
        <f t="shared" si="5"/>
        <v>28876</v>
      </c>
      <c r="C331" s="197">
        <v>181</v>
      </c>
    </row>
    <row r="332" spans="1:3" x14ac:dyDescent="0.35">
      <c r="A332" s="28">
        <v>44243</v>
      </c>
      <c r="B332" s="27">
        <f t="shared" si="5"/>
        <v>29067</v>
      </c>
      <c r="C332" s="197">
        <v>191</v>
      </c>
    </row>
    <row r="333" spans="1:3" x14ac:dyDescent="0.35">
      <c r="A333" s="28">
        <v>44244</v>
      </c>
      <c r="B333" s="27">
        <f t="shared" si="5"/>
        <v>29243</v>
      </c>
      <c r="C333" s="197">
        <v>176</v>
      </c>
    </row>
    <row r="334" spans="1:3" x14ac:dyDescent="0.35">
      <c r="A334" s="28">
        <v>44245</v>
      </c>
      <c r="B334" s="27">
        <f t="shared" si="5"/>
        <v>29422</v>
      </c>
      <c r="C334" s="197">
        <v>179</v>
      </c>
    </row>
    <row r="335" spans="1:3" x14ac:dyDescent="0.35">
      <c r="A335" s="28">
        <v>44246</v>
      </c>
      <c r="B335" s="27">
        <f t="shared" si="5"/>
        <v>29581</v>
      </c>
      <c r="C335" s="197">
        <v>159</v>
      </c>
    </row>
    <row r="336" spans="1:3" x14ac:dyDescent="0.35">
      <c r="A336" s="28">
        <v>44247</v>
      </c>
      <c r="B336" s="27">
        <f t="shared" si="5"/>
        <v>29688</v>
      </c>
      <c r="C336" s="197">
        <v>107</v>
      </c>
    </row>
    <row r="337" spans="1:3" x14ac:dyDescent="0.35">
      <c r="A337" s="28">
        <v>44248</v>
      </c>
      <c r="B337" s="27">
        <f t="shared" si="5"/>
        <v>29812</v>
      </c>
      <c r="C337" s="197">
        <v>124</v>
      </c>
    </row>
    <row r="338" spans="1:3" x14ac:dyDescent="0.35">
      <c r="A338" s="28">
        <v>44249</v>
      </c>
      <c r="B338" s="27">
        <f t="shared" si="5"/>
        <v>29975</v>
      </c>
      <c r="C338" s="197">
        <v>163</v>
      </c>
    </row>
    <row r="339" spans="1:3" x14ac:dyDescent="0.35">
      <c r="A339" s="28">
        <v>44250</v>
      </c>
      <c r="B339" s="27">
        <f t="shared" si="5"/>
        <v>30178</v>
      </c>
      <c r="C339" s="197">
        <v>203</v>
      </c>
    </row>
    <row r="340" spans="1:3" x14ac:dyDescent="0.35">
      <c r="A340" s="28">
        <v>44251</v>
      </c>
      <c r="B340" s="27">
        <f t="shared" si="5"/>
        <v>30368</v>
      </c>
      <c r="C340" s="197">
        <v>190</v>
      </c>
    </row>
    <row r="341" spans="1:3" x14ac:dyDescent="0.35">
      <c r="A341" s="28">
        <v>44252</v>
      </c>
      <c r="B341" s="27">
        <f t="shared" si="5"/>
        <v>30548</v>
      </c>
      <c r="C341" s="197">
        <v>180</v>
      </c>
    </row>
    <row r="342" spans="1:3" x14ac:dyDescent="0.35">
      <c r="A342" s="28">
        <v>44253</v>
      </c>
      <c r="B342" s="27">
        <f t="shared" si="5"/>
        <v>30723</v>
      </c>
      <c r="C342" s="197">
        <v>175</v>
      </c>
    </row>
    <row r="343" spans="1:3" x14ac:dyDescent="0.35">
      <c r="A343" s="28">
        <v>44254</v>
      </c>
      <c r="B343" s="27">
        <f t="shared" si="5"/>
        <v>30870</v>
      </c>
      <c r="C343" s="197">
        <v>147</v>
      </c>
    </row>
    <row r="344" spans="1:3" x14ac:dyDescent="0.35">
      <c r="A344" s="28">
        <v>44255</v>
      </c>
      <c r="B344" s="27">
        <f t="shared" si="5"/>
        <v>31014</v>
      </c>
      <c r="C344" s="197">
        <v>144</v>
      </c>
    </row>
    <row r="345" spans="1:3" x14ac:dyDescent="0.35">
      <c r="A345" s="28">
        <v>44256</v>
      </c>
      <c r="B345" s="27">
        <f t="shared" si="5"/>
        <v>31201</v>
      </c>
      <c r="C345" s="197">
        <v>187</v>
      </c>
    </row>
    <row r="346" spans="1:3" x14ac:dyDescent="0.35">
      <c r="A346" s="28">
        <v>44257</v>
      </c>
      <c r="B346" s="27">
        <f t="shared" si="5"/>
        <v>31380</v>
      </c>
      <c r="C346" s="197">
        <v>179</v>
      </c>
    </row>
    <row r="347" spans="1:3" x14ac:dyDescent="0.35">
      <c r="A347" s="28">
        <v>44258</v>
      </c>
      <c r="B347" s="27">
        <f t="shared" si="5"/>
        <v>31595</v>
      </c>
      <c r="C347" s="197">
        <v>215</v>
      </c>
    </row>
    <row r="348" spans="1:3" x14ac:dyDescent="0.35">
      <c r="A348" s="28">
        <v>44259</v>
      </c>
      <c r="B348" s="27">
        <f t="shared" si="5"/>
        <v>31794</v>
      </c>
      <c r="C348" s="197">
        <v>199</v>
      </c>
    </row>
    <row r="349" spans="1:3" x14ac:dyDescent="0.35">
      <c r="A349" s="28">
        <v>44260</v>
      </c>
      <c r="B349" s="27">
        <f t="shared" si="5"/>
        <v>31993</v>
      </c>
      <c r="C349" s="197">
        <v>199</v>
      </c>
    </row>
    <row r="350" spans="1:3" x14ac:dyDescent="0.35">
      <c r="A350" s="28">
        <v>44261</v>
      </c>
      <c r="B350" s="27">
        <f t="shared" si="5"/>
        <v>32139</v>
      </c>
      <c r="C350" s="197">
        <v>146</v>
      </c>
    </row>
    <row r="351" spans="1:3" x14ac:dyDescent="0.35">
      <c r="A351" s="28">
        <v>44262</v>
      </c>
      <c r="B351" s="27">
        <f t="shared" si="5"/>
        <v>32283</v>
      </c>
      <c r="C351" s="197">
        <v>144</v>
      </c>
    </row>
    <row r="352" spans="1:3" x14ac:dyDescent="0.35">
      <c r="A352" s="28">
        <v>44263</v>
      </c>
      <c r="B352" s="27">
        <f t="shared" si="5"/>
        <v>32512</v>
      </c>
      <c r="C352" s="197">
        <v>229</v>
      </c>
    </row>
    <row r="353" spans="1:3" x14ac:dyDescent="0.35">
      <c r="A353" s="28">
        <v>44264</v>
      </c>
      <c r="B353" s="27">
        <f t="shared" si="5"/>
        <v>32738</v>
      </c>
      <c r="C353" s="197">
        <v>226</v>
      </c>
    </row>
    <row r="354" spans="1:3" x14ac:dyDescent="0.35">
      <c r="A354" s="28">
        <v>44265</v>
      </c>
      <c r="B354" s="27">
        <f t="shared" si="5"/>
        <v>32967</v>
      </c>
      <c r="C354" s="197">
        <v>229</v>
      </c>
    </row>
    <row r="355" spans="1:3" x14ac:dyDescent="0.35">
      <c r="A355" s="28">
        <v>44266</v>
      </c>
      <c r="B355" s="27">
        <f t="shared" si="5"/>
        <v>33167</v>
      </c>
      <c r="C355" s="197">
        <v>200</v>
      </c>
    </row>
    <row r="356" spans="1:3" x14ac:dyDescent="0.35">
      <c r="A356" s="28">
        <v>44267</v>
      </c>
      <c r="B356" s="27">
        <f t="shared" si="5"/>
        <v>33390</v>
      </c>
      <c r="C356" s="197">
        <v>223</v>
      </c>
    </row>
    <row r="357" spans="1:3" x14ac:dyDescent="0.35">
      <c r="A357" s="28">
        <v>44268</v>
      </c>
      <c r="B357" s="27">
        <f t="shared" si="5"/>
        <v>33562</v>
      </c>
      <c r="C357" s="197">
        <v>172</v>
      </c>
    </row>
    <row r="358" spans="1:3" x14ac:dyDescent="0.35">
      <c r="A358" s="28">
        <v>44269</v>
      </c>
      <c r="B358" s="27">
        <f t="shared" si="5"/>
        <v>33694</v>
      </c>
      <c r="C358" s="197">
        <v>132</v>
      </c>
    </row>
    <row r="359" spans="1:3" x14ac:dyDescent="0.35">
      <c r="A359" s="28">
        <v>44270</v>
      </c>
      <c r="B359" s="27">
        <f t="shared" si="5"/>
        <v>33935</v>
      </c>
      <c r="C359" s="197">
        <v>241</v>
      </c>
    </row>
    <row r="360" spans="1:3" x14ac:dyDescent="0.35">
      <c r="A360" s="28">
        <v>44271</v>
      </c>
      <c r="B360" s="27">
        <f t="shared" si="5"/>
        <v>34154</v>
      </c>
      <c r="C360" s="197">
        <v>219</v>
      </c>
    </row>
    <row r="361" spans="1:3" x14ac:dyDescent="0.35">
      <c r="A361" s="28">
        <v>44272</v>
      </c>
      <c r="B361" s="27">
        <f t="shared" si="5"/>
        <v>34375</v>
      </c>
      <c r="C361" s="197">
        <v>221</v>
      </c>
    </row>
    <row r="362" spans="1:3" x14ac:dyDescent="0.35">
      <c r="A362" s="28">
        <v>44273</v>
      </c>
      <c r="B362" s="27">
        <f t="shared" si="5"/>
        <v>34594</v>
      </c>
      <c r="C362" s="197">
        <v>219</v>
      </c>
    </row>
    <row r="363" spans="1:3" x14ac:dyDescent="0.35">
      <c r="A363" s="28">
        <v>44274</v>
      </c>
      <c r="B363" s="27">
        <f t="shared" si="5"/>
        <v>34814</v>
      </c>
      <c r="C363" s="197">
        <v>220</v>
      </c>
    </row>
    <row r="364" spans="1:3" x14ac:dyDescent="0.35">
      <c r="A364" s="28">
        <v>44275</v>
      </c>
      <c r="B364" s="27">
        <f t="shared" si="5"/>
        <v>34997</v>
      </c>
      <c r="C364" s="197">
        <v>183</v>
      </c>
    </row>
    <row r="365" spans="1:3" x14ac:dyDescent="0.35">
      <c r="A365" s="28">
        <v>44276</v>
      </c>
      <c r="B365" s="27">
        <f t="shared" si="5"/>
        <v>35180</v>
      </c>
      <c r="C365" s="197">
        <v>183</v>
      </c>
    </row>
    <row r="366" spans="1:3" x14ac:dyDescent="0.35">
      <c r="A366" s="28">
        <v>44277</v>
      </c>
      <c r="B366" s="27">
        <f t="shared" si="5"/>
        <v>35481</v>
      </c>
      <c r="C366" s="197">
        <v>301</v>
      </c>
    </row>
    <row r="367" spans="1:3" x14ac:dyDescent="0.35">
      <c r="A367" s="28">
        <v>44278</v>
      </c>
      <c r="B367" s="27">
        <f t="shared" si="5"/>
        <v>35744</v>
      </c>
      <c r="C367" s="197">
        <v>263</v>
      </c>
    </row>
    <row r="368" spans="1:3" x14ac:dyDescent="0.35">
      <c r="A368" s="28">
        <v>44279</v>
      </c>
      <c r="B368" s="27">
        <f t="shared" si="5"/>
        <v>36003</v>
      </c>
      <c r="C368" s="197">
        <v>259</v>
      </c>
    </row>
    <row r="369" spans="1:3" x14ac:dyDescent="0.35">
      <c r="A369" s="28">
        <v>44280</v>
      </c>
      <c r="B369" s="27">
        <f t="shared" si="5"/>
        <v>36242</v>
      </c>
      <c r="C369" s="197">
        <v>239</v>
      </c>
    </row>
    <row r="370" spans="1:3" x14ac:dyDescent="0.35">
      <c r="A370" s="28">
        <v>44281</v>
      </c>
      <c r="B370" s="27">
        <f t="shared" si="5"/>
        <v>36475</v>
      </c>
      <c r="C370" s="197">
        <v>233</v>
      </c>
    </row>
    <row r="371" spans="1:3" x14ac:dyDescent="0.35">
      <c r="A371" s="28">
        <v>44282</v>
      </c>
      <c r="B371" s="27">
        <f t="shared" si="5"/>
        <v>36644</v>
      </c>
      <c r="C371" s="197">
        <v>169</v>
      </c>
    </row>
    <row r="372" spans="1:3" x14ac:dyDescent="0.35">
      <c r="A372" s="28">
        <v>44283</v>
      </c>
      <c r="B372" s="27">
        <f t="shared" si="5"/>
        <v>36822</v>
      </c>
      <c r="C372" s="197">
        <v>178</v>
      </c>
    </row>
    <row r="373" spans="1:3" x14ac:dyDescent="0.35">
      <c r="A373" s="28">
        <v>44284</v>
      </c>
      <c r="B373" s="27">
        <f t="shared" si="5"/>
        <v>37118</v>
      </c>
      <c r="C373" s="197">
        <v>296</v>
      </c>
    </row>
    <row r="374" spans="1:3" x14ac:dyDescent="0.35">
      <c r="A374" s="28">
        <v>44285</v>
      </c>
      <c r="B374" s="27">
        <f t="shared" si="5"/>
        <v>37357</v>
      </c>
      <c r="C374" s="197">
        <v>239</v>
      </c>
    </row>
    <row r="375" spans="1:3" x14ac:dyDescent="0.35">
      <c r="A375" s="115">
        <v>44286</v>
      </c>
      <c r="B375" s="114">
        <f t="shared" si="5"/>
        <v>37643</v>
      </c>
      <c r="C375" s="197">
        <v>286</v>
      </c>
    </row>
    <row r="376" spans="1:3" x14ac:dyDescent="0.35">
      <c r="A376" s="115">
        <v>44287</v>
      </c>
      <c r="B376" s="114">
        <f t="shared" ref="B376:B439" si="6">B375+C376</f>
        <v>37876</v>
      </c>
      <c r="C376" s="197">
        <v>233</v>
      </c>
    </row>
    <row r="377" spans="1:3" x14ac:dyDescent="0.35">
      <c r="A377" s="115">
        <v>44288</v>
      </c>
      <c r="B377" s="114">
        <f t="shared" si="6"/>
        <v>38075</v>
      </c>
      <c r="C377" s="197">
        <v>199</v>
      </c>
    </row>
    <row r="378" spans="1:3" x14ac:dyDescent="0.35">
      <c r="A378" s="115">
        <v>44289</v>
      </c>
      <c r="B378" s="114">
        <f t="shared" si="6"/>
        <v>38258</v>
      </c>
      <c r="C378" s="197">
        <v>183</v>
      </c>
    </row>
    <row r="379" spans="1:3" x14ac:dyDescent="0.35">
      <c r="A379" s="115">
        <v>44290</v>
      </c>
      <c r="B379" s="114">
        <f t="shared" si="6"/>
        <v>38324</v>
      </c>
      <c r="C379" s="197">
        <v>66</v>
      </c>
    </row>
    <row r="380" spans="1:3" x14ac:dyDescent="0.35">
      <c r="A380" s="115">
        <v>44291</v>
      </c>
      <c r="B380" s="114">
        <f t="shared" si="6"/>
        <v>38589</v>
      </c>
      <c r="C380" s="197">
        <v>265</v>
      </c>
    </row>
    <row r="381" spans="1:3" x14ac:dyDescent="0.35">
      <c r="A381" s="115">
        <v>44292</v>
      </c>
      <c r="B381" s="114">
        <f t="shared" si="6"/>
        <v>38876</v>
      </c>
      <c r="C381" s="197">
        <v>287</v>
      </c>
    </row>
    <row r="382" spans="1:3" x14ac:dyDescent="0.35">
      <c r="A382" s="115">
        <v>44293</v>
      </c>
      <c r="B382" s="114">
        <f t="shared" si="6"/>
        <v>39114</v>
      </c>
      <c r="C382" s="197">
        <v>238</v>
      </c>
    </row>
    <row r="383" spans="1:3" x14ac:dyDescent="0.35">
      <c r="A383" s="115">
        <v>44294</v>
      </c>
      <c r="B383" s="114">
        <f t="shared" si="6"/>
        <v>39398</v>
      </c>
      <c r="C383" s="197">
        <v>284</v>
      </c>
    </row>
    <row r="384" spans="1:3" x14ac:dyDescent="0.35">
      <c r="A384" s="115">
        <v>44295</v>
      </c>
      <c r="B384" s="114">
        <f t="shared" si="6"/>
        <v>39632</v>
      </c>
      <c r="C384" s="197">
        <v>234</v>
      </c>
    </row>
    <row r="385" spans="1:3" x14ac:dyDescent="0.35">
      <c r="A385" s="115">
        <v>44296</v>
      </c>
      <c r="B385" s="114">
        <f t="shared" si="6"/>
        <v>39792</v>
      </c>
      <c r="C385" s="197">
        <v>160</v>
      </c>
    </row>
    <row r="386" spans="1:3" x14ac:dyDescent="0.35">
      <c r="A386" s="115">
        <v>44297</v>
      </c>
      <c r="B386" s="114">
        <f t="shared" si="6"/>
        <v>39968</v>
      </c>
      <c r="C386" s="197">
        <v>176</v>
      </c>
    </row>
    <row r="387" spans="1:3" x14ac:dyDescent="0.35">
      <c r="A387" s="115">
        <v>44298</v>
      </c>
      <c r="B387" s="114">
        <f t="shared" si="6"/>
        <v>40242</v>
      </c>
      <c r="C387" s="197">
        <v>274</v>
      </c>
    </row>
    <row r="388" spans="1:3" x14ac:dyDescent="0.35">
      <c r="A388" s="115">
        <v>44299</v>
      </c>
      <c r="B388" s="114">
        <f t="shared" si="6"/>
        <v>40502</v>
      </c>
      <c r="C388" s="197">
        <v>260</v>
      </c>
    </row>
    <row r="389" spans="1:3" x14ac:dyDescent="0.35">
      <c r="A389" s="115">
        <v>44300</v>
      </c>
      <c r="B389" s="114">
        <f t="shared" si="6"/>
        <v>40743</v>
      </c>
      <c r="C389" s="197">
        <v>241</v>
      </c>
    </row>
    <row r="390" spans="1:3" x14ac:dyDescent="0.35">
      <c r="A390" s="115">
        <v>44301</v>
      </c>
      <c r="B390" s="114">
        <f t="shared" si="6"/>
        <v>40956</v>
      </c>
      <c r="C390" s="197">
        <v>213</v>
      </c>
    </row>
    <row r="391" spans="1:3" x14ac:dyDescent="0.35">
      <c r="A391" s="115">
        <v>44302</v>
      </c>
      <c r="B391" s="114">
        <f t="shared" si="6"/>
        <v>41156</v>
      </c>
      <c r="C391" s="197">
        <v>200</v>
      </c>
    </row>
    <row r="392" spans="1:3" x14ac:dyDescent="0.35">
      <c r="A392" s="115">
        <v>44303</v>
      </c>
      <c r="B392" s="114">
        <f t="shared" si="6"/>
        <v>41305</v>
      </c>
      <c r="C392" s="197">
        <v>149</v>
      </c>
    </row>
    <row r="393" spans="1:3" x14ac:dyDescent="0.35">
      <c r="A393" s="115">
        <v>44304</v>
      </c>
      <c r="B393" s="114">
        <f t="shared" si="6"/>
        <v>41458</v>
      </c>
      <c r="C393" s="197">
        <v>153</v>
      </c>
    </row>
    <row r="394" spans="1:3" x14ac:dyDescent="0.35">
      <c r="A394" s="115">
        <v>44305</v>
      </c>
      <c r="B394" s="114">
        <f t="shared" si="6"/>
        <v>41671</v>
      </c>
      <c r="C394" s="197">
        <v>213</v>
      </c>
    </row>
    <row r="395" spans="1:3" x14ac:dyDescent="0.35">
      <c r="A395" s="115">
        <v>44306</v>
      </c>
      <c r="B395" s="114">
        <f t="shared" si="6"/>
        <v>41855</v>
      </c>
      <c r="C395" s="197">
        <v>184</v>
      </c>
    </row>
    <row r="396" spans="1:3" x14ac:dyDescent="0.35">
      <c r="A396" s="115">
        <v>44307</v>
      </c>
      <c r="B396" s="114">
        <f t="shared" si="6"/>
        <v>42074</v>
      </c>
      <c r="C396" s="197">
        <v>219</v>
      </c>
    </row>
    <row r="397" spans="1:3" x14ac:dyDescent="0.35">
      <c r="A397" s="115">
        <v>44308</v>
      </c>
      <c r="B397" s="114">
        <f t="shared" si="6"/>
        <v>42247</v>
      </c>
      <c r="C397" s="197">
        <v>173</v>
      </c>
    </row>
    <row r="398" spans="1:3" x14ac:dyDescent="0.35">
      <c r="A398" s="115">
        <v>44309</v>
      </c>
      <c r="B398" s="114">
        <f t="shared" si="6"/>
        <v>42436</v>
      </c>
      <c r="C398" s="197">
        <v>189</v>
      </c>
    </row>
    <row r="399" spans="1:3" x14ac:dyDescent="0.35">
      <c r="A399" s="115">
        <v>44310</v>
      </c>
      <c r="B399" s="114">
        <f t="shared" si="6"/>
        <v>42568</v>
      </c>
      <c r="C399" s="197">
        <v>132</v>
      </c>
    </row>
    <row r="400" spans="1:3" x14ac:dyDescent="0.35">
      <c r="A400" s="115">
        <v>44311</v>
      </c>
      <c r="B400" s="114">
        <f t="shared" si="6"/>
        <v>42670</v>
      </c>
      <c r="C400" s="197">
        <v>102</v>
      </c>
    </row>
    <row r="401" spans="1:3" x14ac:dyDescent="0.35">
      <c r="A401" s="115">
        <v>44312</v>
      </c>
      <c r="B401" s="114">
        <f t="shared" si="6"/>
        <v>42835</v>
      </c>
      <c r="C401" s="197">
        <v>165</v>
      </c>
    </row>
    <row r="402" spans="1:3" x14ac:dyDescent="0.35">
      <c r="A402" s="115">
        <v>44313</v>
      </c>
      <c r="B402" s="114">
        <f t="shared" si="6"/>
        <v>43009</v>
      </c>
      <c r="C402" s="197">
        <v>174</v>
      </c>
    </row>
    <row r="403" spans="1:3" x14ac:dyDescent="0.35">
      <c r="A403" s="115">
        <v>44314</v>
      </c>
      <c r="B403" s="114">
        <f t="shared" si="6"/>
        <v>43189</v>
      </c>
      <c r="C403" s="197">
        <v>180</v>
      </c>
    </row>
    <row r="404" spans="1:3" x14ac:dyDescent="0.35">
      <c r="A404" s="115">
        <v>44315</v>
      </c>
      <c r="B404" s="114">
        <f t="shared" si="6"/>
        <v>43360</v>
      </c>
      <c r="C404" s="197">
        <v>171</v>
      </c>
    </row>
    <row r="405" spans="1:3" x14ac:dyDescent="0.35">
      <c r="A405" s="115">
        <v>44316</v>
      </c>
      <c r="B405" s="114">
        <f t="shared" si="6"/>
        <v>43498</v>
      </c>
      <c r="C405" s="197">
        <v>138</v>
      </c>
    </row>
    <row r="406" spans="1:3" x14ac:dyDescent="0.35">
      <c r="A406" s="115">
        <v>44317</v>
      </c>
      <c r="B406" s="114">
        <f t="shared" si="6"/>
        <v>43614</v>
      </c>
      <c r="C406" s="197">
        <v>116</v>
      </c>
    </row>
    <row r="407" spans="1:3" x14ac:dyDescent="0.35">
      <c r="A407" s="115">
        <v>44318</v>
      </c>
      <c r="B407" s="114">
        <f t="shared" si="6"/>
        <v>43713</v>
      </c>
      <c r="C407" s="197">
        <v>99</v>
      </c>
    </row>
    <row r="408" spans="1:3" x14ac:dyDescent="0.35">
      <c r="A408" s="115">
        <v>44319</v>
      </c>
      <c r="B408" s="114">
        <f t="shared" si="6"/>
        <v>43841</v>
      </c>
      <c r="C408" s="197">
        <v>128</v>
      </c>
    </row>
    <row r="409" spans="1:3" x14ac:dyDescent="0.35">
      <c r="A409" s="115">
        <v>44320</v>
      </c>
      <c r="B409" s="114">
        <f t="shared" si="6"/>
        <v>43966</v>
      </c>
      <c r="C409" s="197">
        <v>125</v>
      </c>
    </row>
    <row r="410" spans="1:3" x14ac:dyDescent="0.35">
      <c r="A410" s="115">
        <v>44321</v>
      </c>
      <c r="B410" s="151">
        <f t="shared" si="6"/>
        <v>44092</v>
      </c>
      <c r="C410" s="197">
        <v>126</v>
      </c>
    </row>
    <row r="411" spans="1:3" x14ac:dyDescent="0.35">
      <c r="A411" s="115">
        <v>44322</v>
      </c>
      <c r="B411" s="151">
        <f t="shared" si="6"/>
        <v>44185</v>
      </c>
      <c r="C411" s="197">
        <v>93</v>
      </c>
    </row>
    <row r="412" spans="1:3" x14ac:dyDescent="0.35">
      <c r="A412" s="115">
        <v>44323</v>
      </c>
      <c r="B412" s="151">
        <f t="shared" si="6"/>
        <v>44296</v>
      </c>
      <c r="C412" s="197">
        <v>111</v>
      </c>
    </row>
    <row r="413" spans="1:3" x14ac:dyDescent="0.35">
      <c r="A413" s="115">
        <v>44324</v>
      </c>
      <c r="B413" s="151">
        <f t="shared" si="6"/>
        <v>44358</v>
      </c>
      <c r="C413" s="197">
        <v>62</v>
      </c>
    </row>
    <row r="414" spans="1:3" x14ac:dyDescent="0.35">
      <c r="A414" s="115">
        <v>44325</v>
      </c>
      <c r="B414" s="151">
        <f t="shared" si="6"/>
        <v>44420</v>
      </c>
      <c r="C414" s="197">
        <v>62</v>
      </c>
    </row>
    <row r="415" spans="1:3" x14ac:dyDescent="0.35">
      <c r="A415" s="115">
        <v>44326</v>
      </c>
      <c r="B415" s="151">
        <f t="shared" si="6"/>
        <v>44524</v>
      </c>
      <c r="C415" s="197">
        <v>104</v>
      </c>
    </row>
    <row r="416" spans="1:3" x14ac:dyDescent="0.35">
      <c r="A416" s="115">
        <v>44327</v>
      </c>
      <c r="B416" s="159">
        <f t="shared" si="6"/>
        <v>44621</v>
      </c>
      <c r="C416" s="197">
        <v>97</v>
      </c>
    </row>
    <row r="417" spans="1:3" x14ac:dyDescent="0.35">
      <c r="A417" s="115">
        <v>44328</v>
      </c>
      <c r="B417" s="159">
        <f t="shared" si="6"/>
        <v>44696</v>
      </c>
      <c r="C417" s="197">
        <v>75</v>
      </c>
    </row>
    <row r="418" spans="1:3" x14ac:dyDescent="0.35">
      <c r="A418" s="115">
        <v>44329</v>
      </c>
      <c r="B418" s="159">
        <f t="shared" si="6"/>
        <v>44772</v>
      </c>
      <c r="C418" s="197">
        <v>76</v>
      </c>
    </row>
    <row r="419" spans="1:3" x14ac:dyDescent="0.35">
      <c r="A419" s="115">
        <v>44330</v>
      </c>
      <c r="B419" s="159">
        <f t="shared" si="6"/>
        <v>44852</v>
      </c>
      <c r="C419" s="197">
        <v>80</v>
      </c>
    </row>
    <row r="420" spans="1:3" x14ac:dyDescent="0.35">
      <c r="A420" s="115">
        <v>44331</v>
      </c>
      <c r="B420" s="159">
        <f t="shared" si="6"/>
        <v>44909</v>
      </c>
      <c r="C420" s="197">
        <v>57</v>
      </c>
    </row>
    <row r="421" spans="1:3" x14ac:dyDescent="0.35">
      <c r="A421" s="115">
        <v>44332</v>
      </c>
      <c r="B421" s="159">
        <f t="shared" si="6"/>
        <v>44948</v>
      </c>
      <c r="C421" s="197">
        <v>39</v>
      </c>
    </row>
    <row r="422" spans="1:3" x14ac:dyDescent="0.35">
      <c r="A422" s="115">
        <v>44333</v>
      </c>
      <c r="B422" s="159">
        <f t="shared" si="6"/>
        <v>45013</v>
      </c>
      <c r="C422" s="197">
        <v>65</v>
      </c>
    </row>
    <row r="423" spans="1:3" x14ac:dyDescent="0.35">
      <c r="A423" s="115">
        <v>44334</v>
      </c>
      <c r="B423" s="159">
        <f t="shared" si="6"/>
        <v>45083</v>
      </c>
      <c r="C423" s="197">
        <v>70</v>
      </c>
    </row>
    <row r="424" spans="1:3" x14ac:dyDescent="0.35">
      <c r="A424" s="115">
        <v>44335</v>
      </c>
      <c r="B424" s="170">
        <f t="shared" si="6"/>
        <v>45143</v>
      </c>
      <c r="C424" s="197">
        <v>60</v>
      </c>
    </row>
    <row r="425" spans="1:3" x14ac:dyDescent="0.35">
      <c r="A425" s="115">
        <v>44336</v>
      </c>
      <c r="B425" s="170">
        <f t="shared" si="6"/>
        <v>45203</v>
      </c>
      <c r="C425" s="197">
        <v>60</v>
      </c>
    </row>
    <row r="426" spans="1:3" x14ac:dyDescent="0.35">
      <c r="A426" s="115">
        <v>44337</v>
      </c>
      <c r="B426" s="170">
        <f t="shared" si="6"/>
        <v>45260</v>
      </c>
      <c r="C426" s="197">
        <v>57</v>
      </c>
    </row>
    <row r="427" spans="1:3" x14ac:dyDescent="0.35">
      <c r="A427" s="115">
        <v>44338</v>
      </c>
      <c r="B427" s="170">
        <f t="shared" si="6"/>
        <v>45296</v>
      </c>
      <c r="C427" s="197">
        <v>36</v>
      </c>
    </row>
    <row r="428" spans="1:3" x14ac:dyDescent="0.35">
      <c r="A428" s="115">
        <v>44339</v>
      </c>
      <c r="B428" s="170">
        <f t="shared" si="6"/>
        <v>45329</v>
      </c>
      <c r="C428" s="197">
        <v>33</v>
      </c>
    </row>
    <row r="429" spans="1:3" x14ac:dyDescent="0.35">
      <c r="A429" s="115">
        <v>44340</v>
      </c>
      <c r="B429" s="170">
        <f t="shared" si="6"/>
        <v>45379</v>
      </c>
      <c r="C429" s="197">
        <v>50</v>
      </c>
    </row>
    <row r="430" spans="1:3" x14ac:dyDescent="0.35">
      <c r="A430" s="115">
        <v>44341</v>
      </c>
      <c r="B430" s="170">
        <f t="shared" si="6"/>
        <v>45409</v>
      </c>
      <c r="C430" s="197">
        <v>30</v>
      </c>
    </row>
    <row r="431" spans="1:3" x14ac:dyDescent="0.35">
      <c r="A431" s="115">
        <v>44342</v>
      </c>
      <c r="B431" s="170">
        <f t="shared" si="6"/>
        <v>45448</v>
      </c>
      <c r="C431" s="197">
        <v>39</v>
      </c>
    </row>
    <row r="432" spans="1:3" x14ac:dyDescent="0.35">
      <c r="A432" s="115">
        <v>44343</v>
      </c>
      <c r="B432" s="170">
        <f t="shared" si="6"/>
        <v>45477</v>
      </c>
      <c r="C432" s="197">
        <v>29</v>
      </c>
    </row>
    <row r="433" spans="1:3" x14ac:dyDescent="0.35">
      <c r="A433" s="115">
        <v>44344</v>
      </c>
      <c r="B433" s="170">
        <f t="shared" si="6"/>
        <v>45503</v>
      </c>
      <c r="C433" s="197">
        <v>26</v>
      </c>
    </row>
    <row r="434" spans="1:3" x14ac:dyDescent="0.35">
      <c r="A434" s="115">
        <v>44345</v>
      </c>
      <c r="B434" s="170">
        <f t="shared" si="6"/>
        <v>45524</v>
      </c>
      <c r="C434" s="197">
        <v>21</v>
      </c>
    </row>
    <row r="435" spans="1:3" x14ac:dyDescent="0.35">
      <c r="A435" s="115">
        <v>44346</v>
      </c>
      <c r="B435" s="170">
        <f t="shared" si="6"/>
        <v>45536</v>
      </c>
      <c r="C435" s="197">
        <v>12</v>
      </c>
    </row>
    <row r="436" spans="1:3" x14ac:dyDescent="0.35">
      <c r="A436" s="115">
        <v>44347</v>
      </c>
      <c r="B436" s="170">
        <f t="shared" si="6"/>
        <v>45544</v>
      </c>
      <c r="C436" s="197">
        <v>8</v>
      </c>
    </row>
    <row r="437" spans="1:3" x14ac:dyDescent="0.35">
      <c r="A437" s="115">
        <v>44348</v>
      </c>
      <c r="B437" s="170">
        <f t="shared" si="6"/>
        <v>45573</v>
      </c>
      <c r="C437" s="197">
        <v>29</v>
      </c>
    </row>
    <row r="438" spans="1:3" x14ac:dyDescent="0.35">
      <c r="A438" s="115">
        <v>44349</v>
      </c>
      <c r="B438" s="170">
        <f t="shared" si="6"/>
        <v>45597</v>
      </c>
      <c r="C438" s="197">
        <v>24</v>
      </c>
    </row>
    <row r="439" spans="1:3" x14ac:dyDescent="0.35">
      <c r="A439" s="115">
        <v>44350</v>
      </c>
      <c r="B439" s="170">
        <f t="shared" si="6"/>
        <v>45623</v>
      </c>
      <c r="C439" s="197">
        <v>26</v>
      </c>
    </row>
    <row r="440" spans="1:3" x14ac:dyDescent="0.35">
      <c r="A440" s="115">
        <v>44351</v>
      </c>
      <c r="B440" s="170">
        <f t="shared" ref="B440:B500" si="7">B439+C440</f>
        <v>45645</v>
      </c>
      <c r="C440" s="197">
        <v>22</v>
      </c>
    </row>
    <row r="441" spans="1:3" x14ac:dyDescent="0.35">
      <c r="A441" s="115">
        <v>44352</v>
      </c>
      <c r="B441" s="170">
        <f t="shared" si="7"/>
        <v>45673</v>
      </c>
      <c r="C441" s="197">
        <v>28</v>
      </c>
    </row>
    <row r="442" spans="1:3" x14ac:dyDescent="0.35">
      <c r="A442" s="115">
        <v>44353</v>
      </c>
      <c r="B442" s="170">
        <f t="shared" si="7"/>
        <v>45691</v>
      </c>
      <c r="C442" s="197">
        <v>18</v>
      </c>
    </row>
    <row r="443" spans="1:3" x14ac:dyDescent="0.35">
      <c r="A443" s="115">
        <v>44354</v>
      </c>
      <c r="B443" s="170">
        <f t="shared" si="7"/>
        <v>45718</v>
      </c>
      <c r="C443" s="197">
        <v>27</v>
      </c>
    </row>
    <row r="444" spans="1:3" x14ac:dyDescent="0.35">
      <c r="A444" s="115">
        <v>44355</v>
      </c>
      <c r="B444" s="170">
        <f t="shared" si="7"/>
        <v>45747</v>
      </c>
      <c r="C444" s="197">
        <v>29</v>
      </c>
    </row>
    <row r="445" spans="1:3" x14ac:dyDescent="0.35">
      <c r="A445" s="115">
        <v>44356</v>
      </c>
      <c r="B445" s="170">
        <f t="shared" si="7"/>
        <v>45769</v>
      </c>
      <c r="C445" s="197">
        <v>22</v>
      </c>
    </row>
    <row r="446" spans="1:3" x14ac:dyDescent="0.35">
      <c r="A446" s="115">
        <v>44357</v>
      </c>
      <c r="B446" s="170">
        <f t="shared" si="7"/>
        <v>45793</v>
      </c>
      <c r="C446" s="197">
        <v>24</v>
      </c>
    </row>
    <row r="447" spans="1:3" x14ac:dyDescent="0.35">
      <c r="A447" s="115">
        <v>44358</v>
      </c>
      <c r="B447" s="170">
        <f t="shared" si="7"/>
        <v>45802</v>
      </c>
      <c r="C447" s="197">
        <v>9</v>
      </c>
    </row>
    <row r="448" spans="1:3" x14ac:dyDescent="0.35">
      <c r="A448" s="115">
        <v>44359</v>
      </c>
      <c r="B448" s="170">
        <f t="shared" si="7"/>
        <v>45816</v>
      </c>
      <c r="C448" s="197">
        <v>14</v>
      </c>
    </row>
    <row r="449" spans="1:3" x14ac:dyDescent="0.35">
      <c r="A449" s="115">
        <v>44360</v>
      </c>
      <c r="B449" s="170">
        <f t="shared" si="7"/>
        <v>45830</v>
      </c>
      <c r="C449" s="197">
        <v>14</v>
      </c>
    </row>
    <row r="450" spans="1:3" x14ac:dyDescent="0.35">
      <c r="A450" s="115">
        <v>44361</v>
      </c>
      <c r="B450" s="170">
        <f t="shared" si="7"/>
        <v>45853</v>
      </c>
      <c r="C450" s="197">
        <v>23</v>
      </c>
    </row>
    <row r="451" spans="1:3" x14ac:dyDescent="0.35">
      <c r="A451" s="115">
        <v>44362</v>
      </c>
      <c r="B451" s="170">
        <f t="shared" si="7"/>
        <v>45883</v>
      </c>
      <c r="C451" s="197">
        <v>30</v>
      </c>
    </row>
    <row r="452" spans="1:3" x14ac:dyDescent="0.35">
      <c r="A452" s="115">
        <v>44363</v>
      </c>
      <c r="B452" s="170">
        <f t="shared" si="7"/>
        <v>45896</v>
      </c>
      <c r="C452" s="197">
        <v>13</v>
      </c>
    </row>
    <row r="453" spans="1:3" x14ac:dyDescent="0.35">
      <c r="A453" s="115">
        <v>44364</v>
      </c>
      <c r="B453" s="170">
        <f t="shared" si="7"/>
        <v>45913</v>
      </c>
      <c r="C453" s="197">
        <v>17</v>
      </c>
    </row>
    <row r="454" spans="1:3" x14ac:dyDescent="0.35">
      <c r="A454" s="115">
        <v>44365</v>
      </c>
      <c r="B454" s="170">
        <f t="shared" si="7"/>
        <v>45924</v>
      </c>
      <c r="C454" s="197">
        <v>11</v>
      </c>
    </row>
    <row r="455" spans="1:3" x14ac:dyDescent="0.35">
      <c r="A455" s="115">
        <v>44366</v>
      </c>
      <c r="B455" s="170">
        <f t="shared" si="7"/>
        <v>45930</v>
      </c>
      <c r="C455" s="197">
        <v>6</v>
      </c>
    </row>
    <row r="456" spans="1:3" x14ac:dyDescent="0.35">
      <c r="A456" s="115">
        <v>44367</v>
      </c>
      <c r="B456" s="170">
        <f t="shared" si="7"/>
        <v>45940</v>
      </c>
      <c r="C456" s="197">
        <v>10</v>
      </c>
    </row>
    <row r="457" spans="1:3" x14ac:dyDescent="0.35">
      <c r="A457" s="115">
        <v>44368</v>
      </c>
      <c r="B457" s="170">
        <f t="shared" si="7"/>
        <v>45952</v>
      </c>
      <c r="C457" s="197">
        <v>12</v>
      </c>
    </row>
    <row r="458" spans="1:3" x14ac:dyDescent="0.35">
      <c r="A458" s="115">
        <v>44369</v>
      </c>
      <c r="B458" s="170">
        <f t="shared" si="7"/>
        <v>45971</v>
      </c>
      <c r="C458" s="197">
        <v>19</v>
      </c>
    </row>
    <row r="459" spans="1:3" x14ac:dyDescent="0.35">
      <c r="A459" s="115">
        <v>44370</v>
      </c>
      <c r="B459" s="177">
        <f t="shared" si="7"/>
        <v>45985</v>
      </c>
      <c r="C459" s="197">
        <v>14</v>
      </c>
    </row>
    <row r="460" spans="1:3" x14ac:dyDescent="0.35">
      <c r="A460" s="115">
        <v>44371</v>
      </c>
      <c r="B460" s="177">
        <f t="shared" si="7"/>
        <v>45998</v>
      </c>
      <c r="C460" s="197">
        <v>13</v>
      </c>
    </row>
    <row r="461" spans="1:3" x14ac:dyDescent="0.35">
      <c r="A461" s="115">
        <v>44372</v>
      </c>
      <c r="B461" s="177">
        <f t="shared" si="7"/>
        <v>46005</v>
      </c>
      <c r="C461" s="197">
        <v>7</v>
      </c>
    </row>
    <row r="462" spans="1:3" x14ac:dyDescent="0.35">
      <c r="A462" s="115">
        <v>44373</v>
      </c>
      <c r="B462" s="177">
        <f t="shared" si="7"/>
        <v>46013</v>
      </c>
      <c r="C462" s="197">
        <v>8</v>
      </c>
    </row>
    <row r="463" spans="1:3" x14ac:dyDescent="0.35">
      <c r="A463" s="115">
        <v>44374</v>
      </c>
      <c r="B463" s="177">
        <f t="shared" si="7"/>
        <v>46023</v>
      </c>
      <c r="C463" s="197">
        <v>10</v>
      </c>
    </row>
    <row r="464" spans="1:3" x14ac:dyDescent="0.35">
      <c r="A464" s="115">
        <v>44375</v>
      </c>
      <c r="B464" s="177">
        <f t="shared" si="7"/>
        <v>46044</v>
      </c>
      <c r="C464" s="197">
        <v>21</v>
      </c>
    </row>
    <row r="465" spans="1:3" x14ac:dyDescent="0.35">
      <c r="A465" s="115">
        <v>44376</v>
      </c>
      <c r="B465" s="177">
        <f t="shared" si="7"/>
        <v>46061</v>
      </c>
      <c r="C465" s="197">
        <v>17</v>
      </c>
    </row>
    <row r="466" spans="1:3" x14ac:dyDescent="0.35">
      <c r="A466" s="115">
        <v>44377</v>
      </c>
      <c r="B466" s="177">
        <f t="shared" si="7"/>
        <v>46076</v>
      </c>
      <c r="C466" s="197">
        <v>15</v>
      </c>
    </row>
    <row r="467" spans="1:3" x14ac:dyDescent="0.35">
      <c r="A467" s="115">
        <v>44378</v>
      </c>
      <c r="B467" s="177">
        <f t="shared" si="7"/>
        <v>46091</v>
      </c>
      <c r="C467" s="197">
        <v>15</v>
      </c>
    </row>
    <row r="468" spans="1:3" x14ac:dyDescent="0.35">
      <c r="A468" s="115">
        <v>44379</v>
      </c>
      <c r="B468" s="177">
        <f t="shared" si="7"/>
        <v>46104</v>
      </c>
      <c r="C468" s="197">
        <v>13</v>
      </c>
    </row>
    <row r="469" spans="1:3" x14ac:dyDescent="0.35">
      <c r="A469" s="115">
        <v>44380</v>
      </c>
      <c r="B469" s="177">
        <f t="shared" si="7"/>
        <v>46116</v>
      </c>
      <c r="C469" s="197">
        <v>12</v>
      </c>
    </row>
    <row r="470" spans="1:3" x14ac:dyDescent="0.35">
      <c r="A470" s="115">
        <v>44381</v>
      </c>
      <c r="B470" s="177">
        <f t="shared" si="7"/>
        <v>46121</v>
      </c>
      <c r="C470" s="197">
        <v>5</v>
      </c>
    </row>
    <row r="471" spans="1:3" x14ac:dyDescent="0.35">
      <c r="A471" s="115">
        <v>44382</v>
      </c>
      <c r="B471" s="177">
        <f t="shared" si="7"/>
        <v>46136</v>
      </c>
      <c r="C471" s="197">
        <v>15</v>
      </c>
    </row>
    <row r="472" spans="1:3" x14ac:dyDescent="0.35">
      <c r="A472" s="115">
        <v>44383</v>
      </c>
      <c r="B472" s="177">
        <f t="shared" si="7"/>
        <v>46154</v>
      </c>
      <c r="C472" s="197">
        <v>18</v>
      </c>
    </row>
    <row r="473" spans="1:3" x14ac:dyDescent="0.35">
      <c r="A473" s="115">
        <v>44384</v>
      </c>
      <c r="B473" s="197">
        <f t="shared" si="7"/>
        <v>46177</v>
      </c>
      <c r="C473" s="197">
        <v>23</v>
      </c>
    </row>
    <row r="474" spans="1:3" x14ac:dyDescent="0.35">
      <c r="A474" s="115">
        <v>44385</v>
      </c>
      <c r="B474" s="197">
        <f t="shared" si="7"/>
        <v>46207</v>
      </c>
      <c r="C474" s="197">
        <v>30</v>
      </c>
    </row>
    <row r="475" spans="1:3" x14ac:dyDescent="0.35">
      <c r="A475" s="115">
        <v>44386</v>
      </c>
      <c r="B475" s="197">
        <f t="shared" si="7"/>
        <v>46240</v>
      </c>
      <c r="C475" s="197">
        <v>33</v>
      </c>
    </row>
    <row r="476" spans="1:3" x14ac:dyDescent="0.35">
      <c r="A476" s="115">
        <v>44387</v>
      </c>
      <c r="B476" s="197">
        <f t="shared" si="7"/>
        <v>46272</v>
      </c>
      <c r="C476" s="197">
        <v>32</v>
      </c>
    </row>
    <row r="477" spans="1:3" x14ac:dyDescent="0.35">
      <c r="A477" s="115">
        <v>44388</v>
      </c>
      <c r="B477" s="197">
        <f t="shared" si="7"/>
        <v>46297</v>
      </c>
      <c r="C477" s="197">
        <v>25</v>
      </c>
    </row>
    <row r="478" spans="1:3" x14ac:dyDescent="0.35">
      <c r="A478" s="115">
        <v>44389</v>
      </c>
      <c r="B478" s="197">
        <f t="shared" si="7"/>
        <v>46339</v>
      </c>
      <c r="C478" s="197">
        <v>42</v>
      </c>
    </row>
    <row r="479" spans="1:3" x14ac:dyDescent="0.35">
      <c r="A479" s="115">
        <v>44390</v>
      </c>
      <c r="B479" s="197">
        <f t="shared" si="7"/>
        <v>46379</v>
      </c>
      <c r="C479" s="197">
        <v>40</v>
      </c>
    </row>
    <row r="480" spans="1:3" x14ac:dyDescent="0.35">
      <c r="A480" s="115">
        <v>44391</v>
      </c>
      <c r="B480" s="197">
        <f t="shared" si="7"/>
        <v>46427</v>
      </c>
      <c r="C480" s="197">
        <v>48</v>
      </c>
    </row>
    <row r="481" spans="1:3" x14ac:dyDescent="0.35">
      <c r="A481" s="115">
        <v>44392</v>
      </c>
      <c r="B481" s="197">
        <f t="shared" si="7"/>
        <v>46475</v>
      </c>
      <c r="C481" s="197">
        <v>48</v>
      </c>
    </row>
    <row r="482" spans="1:3" x14ac:dyDescent="0.35">
      <c r="A482" s="115">
        <v>44393</v>
      </c>
      <c r="B482" s="197">
        <f t="shared" si="7"/>
        <v>46520</v>
      </c>
      <c r="C482" s="197">
        <v>45</v>
      </c>
    </row>
    <row r="483" spans="1:3" x14ac:dyDescent="0.35">
      <c r="A483" s="115">
        <v>44394</v>
      </c>
      <c r="B483" s="197">
        <f t="shared" si="7"/>
        <v>46552</v>
      </c>
      <c r="C483" s="197">
        <v>32</v>
      </c>
    </row>
    <row r="484" spans="1:3" x14ac:dyDescent="0.35">
      <c r="A484" s="115">
        <v>44395</v>
      </c>
      <c r="B484" s="197">
        <f t="shared" si="7"/>
        <v>46570</v>
      </c>
      <c r="C484" s="197">
        <v>18</v>
      </c>
    </row>
    <row r="485" spans="1:3" x14ac:dyDescent="0.35">
      <c r="A485" s="115">
        <v>44396</v>
      </c>
      <c r="B485" s="197">
        <f t="shared" si="7"/>
        <v>46642</v>
      </c>
      <c r="C485" s="197">
        <v>72</v>
      </c>
    </row>
    <row r="486" spans="1:3" x14ac:dyDescent="0.35">
      <c r="A486" s="115">
        <v>44397</v>
      </c>
      <c r="B486" s="197">
        <f t="shared" si="7"/>
        <v>46706</v>
      </c>
      <c r="C486" s="197">
        <v>64</v>
      </c>
    </row>
    <row r="487" spans="1:3" x14ac:dyDescent="0.35">
      <c r="A487" s="115">
        <v>44398</v>
      </c>
      <c r="B487" s="197">
        <f t="shared" si="7"/>
        <v>46757</v>
      </c>
      <c r="C487" s="197">
        <v>51</v>
      </c>
    </row>
    <row r="488" spans="1:3" x14ac:dyDescent="0.35">
      <c r="A488" s="115">
        <v>44399</v>
      </c>
      <c r="B488" s="197">
        <f t="shared" si="7"/>
        <v>46835</v>
      </c>
      <c r="C488" s="197">
        <v>78</v>
      </c>
    </row>
    <row r="489" spans="1:3" x14ac:dyDescent="0.35">
      <c r="A489" s="115">
        <v>44400</v>
      </c>
      <c r="B489" s="197">
        <f t="shared" si="7"/>
        <v>46910</v>
      </c>
      <c r="C489" s="197">
        <v>75</v>
      </c>
    </row>
    <row r="490" spans="1:3" x14ac:dyDescent="0.35">
      <c r="A490" s="115">
        <v>44401</v>
      </c>
      <c r="B490" s="197">
        <f t="shared" si="7"/>
        <v>46953</v>
      </c>
      <c r="C490" s="197">
        <v>43</v>
      </c>
    </row>
    <row r="491" spans="1:3" x14ac:dyDescent="0.35">
      <c r="A491" s="115">
        <v>44402</v>
      </c>
      <c r="B491" s="197">
        <f t="shared" si="7"/>
        <v>46985</v>
      </c>
      <c r="C491" s="197">
        <v>32</v>
      </c>
    </row>
    <row r="492" spans="1:3" x14ac:dyDescent="0.35">
      <c r="A492" s="115">
        <v>44403</v>
      </c>
      <c r="B492" s="197">
        <f t="shared" si="7"/>
        <v>47073</v>
      </c>
      <c r="C492" s="197">
        <v>88</v>
      </c>
    </row>
    <row r="493" spans="1:3" x14ac:dyDescent="0.35">
      <c r="A493" s="115">
        <v>44404</v>
      </c>
      <c r="B493" s="197">
        <f t="shared" si="7"/>
        <v>47162</v>
      </c>
      <c r="C493" s="197">
        <v>89</v>
      </c>
    </row>
    <row r="494" spans="1:3" x14ac:dyDescent="0.35">
      <c r="A494" s="115">
        <v>44405</v>
      </c>
      <c r="B494" s="197">
        <f t="shared" si="7"/>
        <v>47255</v>
      </c>
      <c r="C494" s="197">
        <v>93</v>
      </c>
    </row>
    <row r="495" spans="1:3" x14ac:dyDescent="0.35">
      <c r="A495" s="115">
        <v>44406</v>
      </c>
      <c r="B495" s="197">
        <f t="shared" si="7"/>
        <v>47355</v>
      </c>
      <c r="C495" s="197">
        <v>100</v>
      </c>
    </row>
    <row r="496" spans="1:3" x14ac:dyDescent="0.35">
      <c r="A496" s="115">
        <v>44407</v>
      </c>
      <c r="B496" s="197">
        <f t="shared" si="7"/>
        <v>47402</v>
      </c>
      <c r="C496" s="197">
        <v>47</v>
      </c>
    </row>
    <row r="497" spans="1:3" x14ac:dyDescent="0.35">
      <c r="A497" s="115">
        <v>44408</v>
      </c>
      <c r="B497" s="197">
        <f t="shared" si="7"/>
        <v>47468</v>
      </c>
      <c r="C497" s="197">
        <v>66</v>
      </c>
    </row>
    <row r="498" spans="1:3" x14ac:dyDescent="0.35">
      <c r="A498" s="115">
        <v>44409</v>
      </c>
      <c r="B498" s="197">
        <f t="shared" si="7"/>
        <v>47552</v>
      </c>
      <c r="C498" s="197">
        <v>84</v>
      </c>
    </row>
    <row r="499" spans="1:3" x14ac:dyDescent="0.35">
      <c r="A499" s="115">
        <v>44410</v>
      </c>
      <c r="B499" s="197">
        <f t="shared" si="7"/>
        <v>47625</v>
      </c>
      <c r="C499" s="197">
        <v>73</v>
      </c>
    </row>
    <row r="500" spans="1:3" x14ac:dyDescent="0.35">
      <c r="A500" s="115">
        <v>44411</v>
      </c>
      <c r="B500" s="197">
        <f t="shared" si="7"/>
        <v>47631</v>
      </c>
      <c r="C500" s="197">
        <v>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5425"/>
  <sheetViews>
    <sheetView zoomScale="80" zoomScaleNormal="80" zoomScaleSheetLayoutView="100" workbookViewId="0">
      <pane ySplit="1" topLeftCell="A5405" activePane="bottomLeft" state="frozen"/>
      <selection pane="bottomLeft" activeCell="D5426" sqref="D5426"/>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6328125" style="27" customWidth="1"/>
    <col min="6" max="6" width="32.6328125" style="27" customWidth="1"/>
    <col min="7"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7">
        <v>25</v>
      </c>
      <c r="D5110" s="197">
        <v>98160</v>
      </c>
      <c r="E5110" s="197">
        <v>0</v>
      </c>
      <c r="F5110" s="197">
        <v>2406</v>
      </c>
    </row>
    <row r="5111" spans="1:6" x14ac:dyDescent="0.35">
      <c r="A5111" s="23">
        <v>44392</v>
      </c>
      <c r="B5111" s="27" t="s">
        <v>457</v>
      </c>
      <c r="C5111" s="197">
        <v>0</v>
      </c>
      <c r="D5111" s="197">
        <v>2587</v>
      </c>
      <c r="E5111" s="197">
        <v>0</v>
      </c>
      <c r="F5111" s="197">
        <v>113</v>
      </c>
    </row>
    <row r="5112" spans="1:6" x14ac:dyDescent="0.35">
      <c r="A5112" s="23">
        <v>44392</v>
      </c>
      <c r="B5112" s="27" t="s">
        <v>456</v>
      </c>
      <c r="C5112" s="197">
        <v>30</v>
      </c>
      <c r="D5112" s="197">
        <v>52580</v>
      </c>
      <c r="E5112" s="197">
        <v>1</v>
      </c>
      <c r="F5112" s="197">
        <v>1539</v>
      </c>
    </row>
    <row r="5113" spans="1:6" x14ac:dyDescent="0.35">
      <c r="A5113" s="23">
        <v>44392</v>
      </c>
      <c r="B5113" s="27" t="s">
        <v>455</v>
      </c>
      <c r="C5113" s="197">
        <v>2</v>
      </c>
      <c r="D5113" s="197">
        <v>9193</v>
      </c>
      <c r="E5113" s="197">
        <v>0</v>
      </c>
      <c r="F5113" s="197">
        <v>300</v>
      </c>
    </row>
    <row r="5114" spans="1:6" x14ac:dyDescent="0.35">
      <c r="A5114" s="23">
        <v>44392</v>
      </c>
      <c r="B5114" s="27" t="s">
        <v>454</v>
      </c>
      <c r="C5114" s="197">
        <v>38</v>
      </c>
      <c r="D5114" s="27">
        <v>135745</v>
      </c>
      <c r="E5114" s="197">
        <v>2</v>
      </c>
      <c r="F5114" s="197">
        <v>3786</v>
      </c>
    </row>
    <row r="5115" spans="1:6" x14ac:dyDescent="0.35">
      <c r="A5115" s="23">
        <v>44392</v>
      </c>
      <c r="B5115" s="27" t="s">
        <v>453</v>
      </c>
      <c r="C5115" s="197">
        <v>0</v>
      </c>
      <c r="D5115" s="197">
        <v>1523</v>
      </c>
      <c r="E5115" s="197"/>
      <c r="F5115" s="197"/>
    </row>
    <row r="5116" spans="1:6" x14ac:dyDescent="0.35">
      <c r="A5116" s="23">
        <v>44392</v>
      </c>
      <c r="B5116" s="27" t="s">
        <v>452</v>
      </c>
      <c r="C5116" s="197">
        <v>21</v>
      </c>
      <c r="D5116" s="197">
        <v>55190</v>
      </c>
      <c r="E5116" s="197">
        <v>0</v>
      </c>
      <c r="F5116" s="197">
        <v>1806</v>
      </c>
    </row>
    <row r="5117" spans="1:6" x14ac:dyDescent="0.35">
      <c r="A5117" s="23">
        <v>44392</v>
      </c>
      <c r="B5117" s="27" t="s">
        <v>451</v>
      </c>
      <c r="C5117" s="197">
        <v>21</v>
      </c>
      <c r="D5117" s="197">
        <v>49422</v>
      </c>
      <c r="E5117" s="197">
        <v>0</v>
      </c>
      <c r="F5117" s="197">
        <v>1446</v>
      </c>
    </row>
    <row r="5118" spans="1:6" x14ac:dyDescent="0.35">
      <c r="A5118" s="23">
        <v>44392</v>
      </c>
      <c r="B5118" s="27" t="s">
        <v>450</v>
      </c>
      <c r="C5118" s="197">
        <v>41</v>
      </c>
      <c r="D5118" s="197">
        <v>93399</v>
      </c>
      <c r="E5118" s="197">
        <v>0</v>
      </c>
      <c r="F5118" s="197">
        <v>1851</v>
      </c>
    </row>
    <row r="5119" spans="1:6" x14ac:dyDescent="0.35">
      <c r="A5119" s="23">
        <v>44392</v>
      </c>
      <c r="B5119" s="27" t="s">
        <v>449</v>
      </c>
      <c r="C5119" s="197">
        <v>17</v>
      </c>
      <c r="D5119" s="197">
        <v>77633</v>
      </c>
      <c r="E5119" s="197">
        <v>1</v>
      </c>
      <c r="F5119" s="197">
        <v>2250</v>
      </c>
    </row>
    <row r="5120" spans="1:6" x14ac:dyDescent="0.35">
      <c r="A5120" s="23">
        <v>44392</v>
      </c>
      <c r="B5120" s="27" t="s">
        <v>438</v>
      </c>
      <c r="C5120" s="197">
        <v>-1</v>
      </c>
      <c r="D5120" s="197">
        <v>968</v>
      </c>
      <c r="E5120" s="197">
        <v>0</v>
      </c>
      <c r="F5120" s="197">
        <v>7</v>
      </c>
    </row>
    <row r="5121" spans="1:6" x14ac:dyDescent="0.35">
      <c r="A5121" s="23">
        <v>44392</v>
      </c>
      <c r="B5121" s="27" t="s">
        <v>448</v>
      </c>
      <c r="C5121" s="197"/>
      <c r="D5121" s="197"/>
      <c r="E5121" s="197">
        <v>0</v>
      </c>
      <c r="F5121" s="197">
        <v>5</v>
      </c>
    </row>
    <row r="5122" spans="1:6" x14ac:dyDescent="0.35">
      <c r="A5122" s="23">
        <v>44393</v>
      </c>
      <c r="B5122" s="27" t="s">
        <v>462</v>
      </c>
      <c r="C5122" s="197">
        <v>27</v>
      </c>
      <c r="D5122" s="197">
        <v>14044</v>
      </c>
      <c r="E5122" s="197">
        <v>0</v>
      </c>
      <c r="F5122" s="197">
        <v>471</v>
      </c>
    </row>
    <row r="5123" spans="1:6" x14ac:dyDescent="0.35">
      <c r="A5123" s="23">
        <v>44393</v>
      </c>
      <c r="B5123" s="27" t="s">
        <v>461</v>
      </c>
      <c r="C5123" s="197">
        <v>4</v>
      </c>
      <c r="D5123" s="197">
        <v>6590</v>
      </c>
      <c r="E5123" s="197">
        <v>0</v>
      </c>
      <c r="F5123" s="197">
        <v>288</v>
      </c>
    </row>
    <row r="5124" spans="1:6" x14ac:dyDescent="0.35">
      <c r="A5124" s="23">
        <v>44393</v>
      </c>
      <c r="B5124" s="27" t="s">
        <v>460</v>
      </c>
      <c r="C5124" s="197">
        <v>27</v>
      </c>
      <c r="D5124" s="197">
        <v>67134</v>
      </c>
      <c r="E5124" s="197">
        <v>1</v>
      </c>
      <c r="F5124" s="197">
        <v>1750</v>
      </c>
    </row>
    <row r="5125" spans="1:6" x14ac:dyDescent="0.35">
      <c r="A5125" s="23">
        <v>44393</v>
      </c>
      <c r="B5125" s="27" t="s">
        <v>459</v>
      </c>
      <c r="C5125" s="197">
        <v>5</v>
      </c>
      <c r="D5125" s="197">
        <v>1427</v>
      </c>
      <c r="E5125" s="197"/>
      <c r="F5125" s="197"/>
    </row>
    <row r="5126" spans="1:6" x14ac:dyDescent="0.35">
      <c r="A5126" s="23">
        <v>44393</v>
      </c>
      <c r="B5126" s="27" t="s">
        <v>458</v>
      </c>
      <c r="C5126" s="197">
        <v>13</v>
      </c>
      <c r="D5126" s="197">
        <v>98173</v>
      </c>
      <c r="E5126" s="197">
        <v>0</v>
      </c>
      <c r="F5126" s="197">
        <v>2406</v>
      </c>
    </row>
    <row r="5127" spans="1:6" x14ac:dyDescent="0.35">
      <c r="A5127" s="23">
        <v>44393</v>
      </c>
      <c r="B5127" s="27" t="s">
        <v>457</v>
      </c>
      <c r="C5127" s="197">
        <v>0</v>
      </c>
      <c r="D5127" s="197">
        <v>2587</v>
      </c>
      <c r="E5127" s="197">
        <v>0</v>
      </c>
      <c r="F5127" s="197">
        <v>113</v>
      </c>
    </row>
    <row r="5128" spans="1:6" x14ac:dyDescent="0.35">
      <c r="A5128" s="23">
        <v>44393</v>
      </c>
      <c r="B5128" s="27" t="s">
        <v>456</v>
      </c>
      <c r="C5128" s="197">
        <v>23</v>
      </c>
      <c r="D5128" s="197">
        <v>52603</v>
      </c>
      <c r="E5128" s="197">
        <v>0</v>
      </c>
      <c r="F5128" s="197">
        <v>1539</v>
      </c>
    </row>
    <row r="5129" spans="1:6" x14ac:dyDescent="0.35">
      <c r="A5129" s="23">
        <v>44393</v>
      </c>
      <c r="B5129" s="27" t="s">
        <v>455</v>
      </c>
      <c r="C5129" s="197">
        <v>8</v>
      </c>
      <c r="D5129" s="197">
        <v>9201</v>
      </c>
      <c r="E5129" s="197">
        <v>0</v>
      </c>
      <c r="F5129" s="197">
        <v>300</v>
      </c>
    </row>
    <row r="5130" spans="1:6" x14ac:dyDescent="0.35">
      <c r="A5130" s="23">
        <v>44393</v>
      </c>
      <c r="B5130" s="27" t="s">
        <v>454</v>
      </c>
      <c r="C5130" s="197">
        <v>46</v>
      </c>
      <c r="D5130" s="197">
        <v>135791</v>
      </c>
      <c r="E5130" s="197">
        <v>0</v>
      </c>
      <c r="F5130" s="197">
        <v>3786</v>
      </c>
    </row>
    <row r="5131" spans="1:6" x14ac:dyDescent="0.35">
      <c r="A5131" s="23">
        <v>44393</v>
      </c>
      <c r="B5131" s="27" t="s">
        <v>453</v>
      </c>
      <c r="C5131" s="197">
        <v>0</v>
      </c>
      <c r="D5131" s="197">
        <v>1523</v>
      </c>
      <c r="E5131" s="197"/>
      <c r="F5131" s="197"/>
    </row>
    <row r="5132" spans="1:6" x14ac:dyDescent="0.35">
      <c r="A5132" s="23">
        <v>44393</v>
      </c>
      <c r="B5132" s="27" t="s">
        <v>452</v>
      </c>
      <c r="C5132" s="197">
        <v>25</v>
      </c>
      <c r="D5132" s="197">
        <v>55215</v>
      </c>
      <c r="E5132" s="197">
        <v>1</v>
      </c>
      <c r="F5132" s="197">
        <v>1807</v>
      </c>
    </row>
    <row r="5133" spans="1:6" x14ac:dyDescent="0.35">
      <c r="A5133" s="23">
        <v>44393</v>
      </c>
      <c r="B5133" s="27" t="s">
        <v>451</v>
      </c>
      <c r="C5133" s="197">
        <v>13</v>
      </c>
      <c r="D5133" s="197">
        <v>49435</v>
      </c>
      <c r="E5133" s="197">
        <v>0</v>
      </c>
      <c r="F5133" s="197">
        <v>1446</v>
      </c>
    </row>
    <row r="5134" spans="1:6" x14ac:dyDescent="0.35">
      <c r="A5134" s="23">
        <v>44393</v>
      </c>
      <c r="B5134" s="27" t="s">
        <v>450</v>
      </c>
      <c r="C5134" s="197">
        <v>55</v>
      </c>
      <c r="D5134" s="197">
        <v>93454</v>
      </c>
      <c r="E5134" s="197">
        <v>0</v>
      </c>
      <c r="F5134" s="197">
        <v>1851</v>
      </c>
    </row>
    <row r="5135" spans="1:6" x14ac:dyDescent="0.35">
      <c r="A5135" s="23">
        <v>44393</v>
      </c>
      <c r="B5135" s="27" t="s">
        <v>449</v>
      </c>
      <c r="C5135" s="197">
        <v>28</v>
      </c>
      <c r="D5135" s="197">
        <v>77661</v>
      </c>
      <c r="E5135" s="197">
        <v>1</v>
      </c>
      <c r="F5135" s="197">
        <v>2251</v>
      </c>
    </row>
    <row r="5136" spans="1:6" x14ac:dyDescent="0.35">
      <c r="A5136" s="23">
        <v>44393</v>
      </c>
      <c r="B5136" s="27" t="s">
        <v>438</v>
      </c>
      <c r="C5136" s="197">
        <v>-5</v>
      </c>
      <c r="D5136" s="197">
        <v>963</v>
      </c>
      <c r="E5136" s="197">
        <v>0</v>
      </c>
      <c r="F5136" s="197">
        <v>7</v>
      </c>
    </row>
    <row r="5137" spans="1:6" x14ac:dyDescent="0.35">
      <c r="A5137" s="23">
        <v>44393</v>
      </c>
      <c r="B5137" s="27" t="s">
        <v>448</v>
      </c>
      <c r="C5137" s="197"/>
      <c r="D5137" s="197"/>
      <c r="E5137" s="197">
        <v>0</v>
      </c>
      <c r="F5137" s="197">
        <v>5</v>
      </c>
    </row>
    <row r="5138" spans="1:6" x14ac:dyDescent="0.35">
      <c r="A5138" s="23">
        <v>44396</v>
      </c>
      <c r="B5138" s="197" t="s">
        <v>462</v>
      </c>
      <c r="C5138" s="197">
        <v>59</v>
      </c>
      <c r="D5138" s="197">
        <v>14103</v>
      </c>
      <c r="E5138" s="197">
        <v>0</v>
      </c>
      <c r="F5138" s="197">
        <v>471</v>
      </c>
    </row>
    <row r="5139" spans="1:6" x14ac:dyDescent="0.35">
      <c r="A5139" s="23">
        <v>44396</v>
      </c>
      <c r="B5139" s="197" t="s">
        <v>461</v>
      </c>
      <c r="C5139" s="197">
        <v>2</v>
      </c>
      <c r="D5139" s="197">
        <v>6592</v>
      </c>
      <c r="E5139" s="197">
        <v>0</v>
      </c>
      <c r="F5139" s="197">
        <v>288</v>
      </c>
    </row>
    <row r="5140" spans="1:6" x14ac:dyDescent="0.35">
      <c r="A5140" s="23">
        <v>44396</v>
      </c>
      <c r="B5140" s="197" t="s">
        <v>460</v>
      </c>
      <c r="C5140" s="197">
        <v>70</v>
      </c>
      <c r="D5140" s="197">
        <v>67204</v>
      </c>
      <c r="E5140" s="197">
        <v>0</v>
      </c>
      <c r="F5140" s="197">
        <v>1750</v>
      </c>
    </row>
    <row r="5141" spans="1:6" x14ac:dyDescent="0.35">
      <c r="A5141" s="23">
        <v>44396</v>
      </c>
      <c r="B5141" s="197" t="s">
        <v>459</v>
      </c>
      <c r="C5141" s="197">
        <v>3</v>
      </c>
      <c r="D5141" s="197">
        <v>1430</v>
      </c>
      <c r="E5141" s="197"/>
      <c r="F5141" s="197"/>
    </row>
    <row r="5142" spans="1:6" x14ac:dyDescent="0.35">
      <c r="A5142" s="23">
        <v>44396</v>
      </c>
      <c r="B5142" s="197" t="s">
        <v>458</v>
      </c>
      <c r="C5142" s="197">
        <v>66</v>
      </c>
      <c r="D5142" s="197">
        <v>98239</v>
      </c>
      <c r="E5142" s="197">
        <v>1</v>
      </c>
      <c r="F5142" s="197">
        <v>2407</v>
      </c>
    </row>
    <row r="5143" spans="1:6" x14ac:dyDescent="0.35">
      <c r="A5143" s="23">
        <v>44396</v>
      </c>
      <c r="B5143" s="197" t="s">
        <v>457</v>
      </c>
      <c r="C5143" s="197">
        <v>3</v>
      </c>
      <c r="D5143" s="197">
        <v>2590</v>
      </c>
      <c r="E5143" s="197">
        <v>0</v>
      </c>
      <c r="F5143" s="197">
        <v>113</v>
      </c>
    </row>
    <row r="5144" spans="1:6" x14ac:dyDescent="0.35">
      <c r="A5144" s="23">
        <v>44396</v>
      </c>
      <c r="B5144" s="197" t="s">
        <v>456</v>
      </c>
      <c r="C5144" s="197">
        <v>66</v>
      </c>
      <c r="D5144" s="197">
        <v>52669</v>
      </c>
      <c r="E5144" s="197">
        <v>0</v>
      </c>
      <c r="F5144" s="197">
        <v>1539</v>
      </c>
    </row>
    <row r="5145" spans="1:6" x14ac:dyDescent="0.35">
      <c r="A5145" s="23">
        <v>44396</v>
      </c>
      <c r="B5145" s="197" t="s">
        <v>455</v>
      </c>
      <c r="C5145" s="197">
        <v>10</v>
      </c>
      <c r="D5145" s="197">
        <v>9211</v>
      </c>
      <c r="E5145" s="197">
        <v>0</v>
      </c>
      <c r="F5145" s="197">
        <v>300</v>
      </c>
    </row>
    <row r="5146" spans="1:6" x14ac:dyDescent="0.35">
      <c r="A5146" s="23">
        <v>44396</v>
      </c>
      <c r="B5146" s="197" t="s">
        <v>454</v>
      </c>
      <c r="C5146" s="197">
        <v>147</v>
      </c>
      <c r="D5146" s="197">
        <v>135938</v>
      </c>
      <c r="E5146" s="197">
        <v>1</v>
      </c>
      <c r="F5146" s="197">
        <v>3787</v>
      </c>
    </row>
    <row r="5147" spans="1:6" x14ac:dyDescent="0.35">
      <c r="A5147" s="23">
        <v>44396</v>
      </c>
      <c r="B5147" s="197" t="s">
        <v>453</v>
      </c>
      <c r="C5147" s="197">
        <v>2</v>
      </c>
      <c r="D5147" s="197">
        <v>1525</v>
      </c>
      <c r="E5147" s="197"/>
      <c r="F5147" s="197"/>
    </row>
    <row r="5148" spans="1:6" x14ac:dyDescent="0.35">
      <c r="A5148" s="23">
        <v>44396</v>
      </c>
      <c r="B5148" s="197" t="s">
        <v>452</v>
      </c>
      <c r="C5148" s="197">
        <v>59</v>
      </c>
      <c r="D5148" s="197">
        <v>55274</v>
      </c>
      <c r="E5148" s="197">
        <v>1</v>
      </c>
      <c r="F5148" s="197">
        <v>1808</v>
      </c>
    </row>
    <row r="5149" spans="1:6" x14ac:dyDescent="0.35">
      <c r="A5149" s="23">
        <v>44396</v>
      </c>
      <c r="B5149" s="197" t="s">
        <v>451</v>
      </c>
      <c r="C5149" s="197">
        <v>44</v>
      </c>
      <c r="D5149" s="197">
        <v>49479</v>
      </c>
      <c r="E5149" s="197">
        <v>0</v>
      </c>
      <c r="F5149" s="197">
        <v>1446</v>
      </c>
    </row>
    <row r="5150" spans="1:6" x14ac:dyDescent="0.35">
      <c r="A5150" s="23">
        <v>44396</v>
      </c>
      <c r="B5150" s="197" t="s">
        <v>450</v>
      </c>
      <c r="C5150" s="197">
        <v>114</v>
      </c>
      <c r="D5150" s="197">
        <v>93568</v>
      </c>
      <c r="E5150" s="197">
        <v>1</v>
      </c>
      <c r="F5150" s="197">
        <v>1852</v>
      </c>
    </row>
    <row r="5151" spans="1:6" x14ac:dyDescent="0.35">
      <c r="A5151" s="23">
        <v>44396</v>
      </c>
      <c r="B5151" s="197" t="s">
        <v>449</v>
      </c>
      <c r="C5151" s="197">
        <v>73</v>
      </c>
      <c r="D5151" s="197">
        <v>77734</v>
      </c>
      <c r="E5151" s="197">
        <v>0</v>
      </c>
      <c r="F5151" s="197">
        <v>2251</v>
      </c>
    </row>
    <row r="5152" spans="1:6" x14ac:dyDescent="0.35">
      <c r="A5152" s="23">
        <v>44396</v>
      </c>
      <c r="B5152" s="197" t="s">
        <v>438</v>
      </c>
      <c r="C5152" s="197">
        <v>-1</v>
      </c>
      <c r="D5152" s="197">
        <v>962</v>
      </c>
      <c r="E5152" s="197">
        <v>0</v>
      </c>
      <c r="F5152" s="197">
        <v>7</v>
      </c>
    </row>
    <row r="5153" spans="1:6" x14ac:dyDescent="0.35">
      <c r="A5153" s="23">
        <v>44396</v>
      </c>
      <c r="B5153" s="197" t="s">
        <v>448</v>
      </c>
      <c r="C5153" s="197"/>
      <c r="D5153" s="197"/>
      <c r="E5153" s="197">
        <v>0</v>
      </c>
      <c r="F5153" s="197">
        <v>5</v>
      </c>
    </row>
    <row r="5154" spans="1:6" s="197" customFormat="1" x14ac:dyDescent="0.35">
      <c r="A5154" s="23">
        <v>44397</v>
      </c>
      <c r="B5154" s="197" t="s">
        <v>462</v>
      </c>
      <c r="C5154" s="197">
        <v>27</v>
      </c>
      <c r="D5154" s="197">
        <v>14130</v>
      </c>
      <c r="E5154" s="197">
        <v>2</v>
      </c>
      <c r="F5154" s="197">
        <v>473</v>
      </c>
    </row>
    <row r="5155" spans="1:6" s="197" customFormat="1" x14ac:dyDescent="0.35">
      <c r="A5155" s="23">
        <v>44397</v>
      </c>
      <c r="B5155" s="197" t="s">
        <v>461</v>
      </c>
      <c r="C5155" s="197">
        <v>3</v>
      </c>
      <c r="D5155" s="197">
        <v>6595</v>
      </c>
      <c r="E5155" s="197">
        <v>1</v>
      </c>
      <c r="F5155" s="197">
        <v>289</v>
      </c>
    </row>
    <row r="5156" spans="1:6" s="197" customFormat="1" x14ac:dyDescent="0.35">
      <c r="A5156" s="23">
        <v>44397</v>
      </c>
      <c r="B5156" s="197" t="s">
        <v>460</v>
      </c>
      <c r="C5156" s="197">
        <v>37</v>
      </c>
      <c r="D5156" s="197">
        <v>67241</v>
      </c>
      <c r="E5156" s="197">
        <v>0</v>
      </c>
      <c r="F5156" s="197">
        <v>1750</v>
      </c>
    </row>
    <row r="5157" spans="1:6" s="197" customFormat="1" x14ac:dyDescent="0.35">
      <c r="A5157" s="23">
        <v>44397</v>
      </c>
      <c r="B5157" s="197" t="s">
        <v>459</v>
      </c>
      <c r="C5157" s="197">
        <v>4</v>
      </c>
      <c r="D5157" s="197">
        <v>1434</v>
      </c>
    </row>
    <row r="5158" spans="1:6" s="197" customFormat="1" x14ac:dyDescent="0.35">
      <c r="A5158" s="23">
        <v>44397</v>
      </c>
      <c r="B5158" s="197" t="s">
        <v>458</v>
      </c>
      <c r="C5158" s="197">
        <v>38</v>
      </c>
      <c r="D5158" s="197">
        <v>98277</v>
      </c>
      <c r="E5158" s="197">
        <v>1</v>
      </c>
      <c r="F5158" s="197">
        <v>2408</v>
      </c>
    </row>
    <row r="5159" spans="1:6" s="197" customFormat="1" x14ac:dyDescent="0.35">
      <c r="A5159" s="23">
        <v>44397</v>
      </c>
      <c r="B5159" s="197" t="s">
        <v>457</v>
      </c>
      <c r="C5159" s="197">
        <v>0</v>
      </c>
      <c r="D5159" s="197">
        <v>2590</v>
      </c>
      <c r="E5159" s="197">
        <v>0</v>
      </c>
      <c r="F5159" s="197">
        <v>113</v>
      </c>
    </row>
    <row r="5160" spans="1:6" s="197" customFormat="1" x14ac:dyDescent="0.35">
      <c r="A5160" s="23">
        <v>44397</v>
      </c>
      <c r="B5160" s="197" t="s">
        <v>456</v>
      </c>
      <c r="C5160" s="197">
        <v>27</v>
      </c>
      <c r="D5160" s="197">
        <v>52696</v>
      </c>
      <c r="E5160" s="197">
        <v>0</v>
      </c>
      <c r="F5160" s="197">
        <v>1539</v>
      </c>
    </row>
    <row r="5161" spans="1:6" s="197" customFormat="1" x14ac:dyDescent="0.35">
      <c r="A5161" s="23">
        <v>44397</v>
      </c>
      <c r="B5161" s="197" t="s">
        <v>455</v>
      </c>
      <c r="C5161" s="197">
        <v>5</v>
      </c>
      <c r="D5161" s="197">
        <v>9216</v>
      </c>
      <c r="E5161" s="197">
        <v>0</v>
      </c>
      <c r="F5161" s="197">
        <v>300</v>
      </c>
    </row>
    <row r="5162" spans="1:6" s="197" customFormat="1" x14ac:dyDescent="0.35">
      <c r="A5162" s="23">
        <v>44397</v>
      </c>
      <c r="B5162" s="197" t="s">
        <v>454</v>
      </c>
      <c r="C5162" s="197">
        <v>82</v>
      </c>
      <c r="D5162" s="197">
        <v>136020</v>
      </c>
      <c r="E5162" s="197">
        <v>1</v>
      </c>
      <c r="F5162" s="197">
        <v>3788</v>
      </c>
    </row>
    <row r="5163" spans="1:6" s="197" customFormat="1" x14ac:dyDescent="0.35">
      <c r="A5163" s="23">
        <v>44397</v>
      </c>
      <c r="B5163" s="197" t="s">
        <v>453</v>
      </c>
      <c r="C5163" s="197">
        <v>0</v>
      </c>
      <c r="D5163" s="197">
        <v>1525</v>
      </c>
    </row>
    <row r="5164" spans="1:6" s="197" customFormat="1" x14ac:dyDescent="0.35">
      <c r="A5164" s="23">
        <v>44397</v>
      </c>
      <c r="B5164" s="197" t="s">
        <v>452</v>
      </c>
      <c r="C5164" s="197">
        <v>24</v>
      </c>
      <c r="D5164" s="197">
        <v>55298</v>
      </c>
      <c r="E5164" s="197">
        <v>0</v>
      </c>
      <c r="F5164" s="197">
        <v>1808</v>
      </c>
    </row>
    <row r="5165" spans="1:6" s="197" customFormat="1" x14ac:dyDescent="0.35">
      <c r="A5165" s="23">
        <v>44397</v>
      </c>
      <c r="B5165" s="197" t="s">
        <v>451</v>
      </c>
      <c r="C5165" s="197">
        <v>31</v>
      </c>
      <c r="D5165" s="197">
        <v>49510</v>
      </c>
      <c r="E5165" s="197">
        <v>3</v>
      </c>
      <c r="F5165" s="197">
        <v>1449</v>
      </c>
    </row>
    <row r="5166" spans="1:6" s="197" customFormat="1" x14ac:dyDescent="0.35">
      <c r="A5166" s="23">
        <v>44397</v>
      </c>
      <c r="B5166" s="197" t="s">
        <v>450</v>
      </c>
      <c r="C5166" s="197">
        <v>52</v>
      </c>
      <c r="D5166" s="197">
        <v>93620</v>
      </c>
      <c r="E5166" s="197">
        <v>1</v>
      </c>
      <c r="F5166" s="197">
        <v>1853</v>
      </c>
    </row>
    <row r="5167" spans="1:6" s="197" customFormat="1" x14ac:dyDescent="0.35">
      <c r="A5167" s="23">
        <v>44397</v>
      </c>
      <c r="B5167" s="197" t="s">
        <v>449</v>
      </c>
      <c r="C5167" s="197">
        <v>41</v>
      </c>
      <c r="D5167" s="197">
        <v>77775</v>
      </c>
      <c r="E5167" s="197">
        <v>1</v>
      </c>
      <c r="F5167" s="197">
        <v>2252</v>
      </c>
    </row>
    <row r="5168" spans="1:6" s="197" customFormat="1" x14ac:dyDescent="0.35">
      <c r="A5168" s="23">
        <v>44397</v>
      </c>
      <c r="B5168" s="197" t="s">
        <v>438</v>
      </c>
      <c r="C5168" s="197">
        <v>-5</v>
      </c>
      <c r="D5168" s="197">
        <v>957</v>
      </c>
      <c r="E5168" s="197">
        <v>-1</v>
      </c>
      <c r="F5168" s="197">
        <v>6</v>
      </c>
    </row>
    <row r="5169" spans="1:6" s="197" customFormat="1" x14ac:dyDescent="0.35">
      <c r="A5169" s="23">
        <v>44397</v>
      </c>
      <c r="B5169" s="197" t="s">
        <v>448</v>
      </c>
      <c r="E5169" s="197">
        <v>0</v>
      </c>
      <c r="F5169" s="197">
        <v>5</v>
      </c>
    </row>
    <row r="5170" spans="1:6" s="197" customFormat="1" x14ac:dyDescent="0.35">
      <c r="A5170" s="23">
        <v>44398</v>
      </c>
      <c r="B5170" s="197" t="s">
        <v>462</v>
      </c>
      <c r="C5170" s="197">
        <v>39</v>
      </c>
      <c r="D5170" s="197">
        <v>14169</v>
      </c>
      <c r="E5170" s="197">
        <v>-1</v>
      </c>
      <c r="F5170" s="197">
        <v>472</v>
      </c>
    </row>
    <row r="5171" spans="1:6" s="197" customFormat="1" x14ac:dyDescent="0.35">
      <c r="A5171" s="23">
        <v>44398</v>
      </c>
      <c r="B5171" s="197" t="s">
        <v>461</v>
      </c>
      <c r="C5171" s="197">
        <v>3</v>
      </c>
      <c r="D5171" s="197">
        <v>6598</v>
      </c>
      <c r="E5171" s="197">
        <v>0</v>
      </c>
      <c r="F5171" s="197">
        <v>289</v>
      </c>
    </row>
    <row r="5172" spans="1:6" s="197" customFormat="1" x14ac:dyDescent="0.35">
      <c r="A5172" s="23">
        <v>44398</v>
      </c>
      <c r="B5172" s="197" t="s">
        <v>460</v>
      </c>
      <c r="C5172" s="197">
        <v>70</v>
      </c>
      <c r="D5172" s="197">
        <v>67311</v>
      </c>
      <c r="E5172" s="197">
        <v>0</v>
      </c>
      <c r="F5172" s="197">
        <v>1750</v>
      </c>
    </row>
    <row r="5173" spans="1:6" s="197" customFormat="1" x14ac:dyDescent="0.35">
      <c r="A5173" s="23">
        <v>44398</v>
      </c>
      <c r="B5173" s="197" t="s">
        <v>459</v>
      </c>
      <c r="C5173" s="197">
        <v>2</v>
      </c>
      <c r="D5173" s="197">
        <v>1436</v>
      </c>
    </row>
    <row r="5174" spans="1:6" s="197" customFormat="1" x14ac:dyDescent="0.35">
      <c r="A5174" s="23">
        <v>44398</v>
      </c>
      <c r="B5174" s="197" t="s">
        <v>458</v>
      </c>
      <c r="C5174" s="197">
        <v>43</v>
      </c>
      <c r="D5174" s="197">
        <v>98320</v>
      </c>
      <c r="E5174" s="197">
        <v>2</v>
      </c>
      <c r="F5174" s="197">
        <v>2410</v>
      </c>
    </row>
    <row r="5175" spans="1:6" s="197" customFormat="1" x14ac:dyDescent="0.35">
      <c r="A5175" s="23">
        <v>44398</v>
      </c>
      <c r="B5175" s="197" t="s">
        <v>457</v>
      </c>
      <c r="C5175" s="197">
        <v>1</v>
      </c>
      <c r="D5175" s="197">
        <v>2591</v>
      </c>
      <c r="E5175" s="197">
        <v>0</v>
      </c>
      <c r="F5175" s="197">
        <v>113</v>
      </c>
    </row>
    <row r="5176" spans="1:6" s="197" customFormat="1" x14ac:dyDescent="0.35">
      <c r="A5176" s="23">
        <v>44398</v>
      </c>
      <c r="B5176" s="197" t="s">
        <v>456</v>
      </c>
      <c r="C5176" s="197">
        <v>23</v>
      </c>
      <c r="D5176" s="197">
        <v>52719</v>
      </c>
      <c r="E5176" s="197">
        <v>0</v>
      </c>
      <c r="F5176" s="197">
        <v>1539</v>
      </c>
    </row>
    <row r="5177" spans="1:6" s="197" customFormat="1" x14ac:dyDescent="0.35">
      <c r="A5177" s="23">
        <v>44398</v>
      </c>
      <c r="B5177" s="197" t="s">
        <v>455</v>
      </c>
      <c r="C5177" s="197">
        <v>1</v>
      </c>
      <c r="D5177" s="197">
        <v>9217</v>
      </c>
      <c r="E5177" s="197">
        <v>0</v>
      </c>
      <c r="F5177" s="197">
        <v>300</v>
      </c>
    </row>
    <row r="5178" spans="1:6" s="197" customFormat="1" x14ac:dyDescent="0.35">
      <c r="A5178" s="23">
        <v>44398</v>
      </c>
      <c r="B5178" s="197" t="s">
        <v>454</v>
      </c>
      <c r="C5178" s="197">
        <v>94</v>
      </c>
      <c r="D5178" s="197">
        <v>136114</v>
      </c>
      <c r="E5178" s="197">
        <v>0</v>
      </c>
      <c r="F5178" s="197">
        <v>3788</v>
      </c>
    </row>
    <row r="5179" spans="1:6" s="197" customFormat="1" x14ac:dyDescent="0.35">
      <c r="A5179" s="23">
        <v>44398</v>
      </c>
      <c r="B5179" s="197" t="s">
        <v>453</v>
      </c>
      <c r="C5179" s="197">
        <v>2</v>
      </c>
      <c r="D5179" s="197">
        <v>1527</v>
      </c>
    </row>
    <row r="5180" spans="1:6" s="197" customFormat="1" x14ac:dyDescent="0.35">
      <c r="A5180" s="23">
        <v>44398</v>
      </c>
      <c r="B5180" s="197" t="s">
        <v>452</v>
      </c>
      <c r="C5180" s="197">
        <v>33</v>
      </c>
      <c r="D5180" s="197">
        <v>55331</v>
      </c>
      <c r="E5180" s="197">
        <v>0</v>
      </c>
      <c r="F5180" s="197">
        <v>1808</v>
      </c>
    </row>
    <row r="5181" spans="1:6" s="197" customFormat="1" x14ac:dyDescent="0.35">
      <c r="A5181" s="23">
        <v>44398</v>
      </c>
      <c r="B5181" s="197" t="s">
        <v>451</v>
      </c>
      <c r="C5181" s="197">
        <v>38</v>
      </c>
      <c r="D5181" s="197">
        <v>49548</v>
      </c>
      <c r="E5181" s="197">
        <v>0</v>
      </c>
      <c r="F5181" s="197">
        <v>1449</v>
      </c>
    </row>
    <row r="5182" spans="1:6" s="197" customFormat="1" x14ac:dyDescent="0.35">
      <c r="A5182" s="23">
        <v>44398</v>
      </c>
      <c r="B5182" s="197" t="s">
        <v>450</v>
      </c>
      <c r="C5182" s="197">
        <v>68</v>
      </c>
      <c r="D5182" s="197">
        <v>93688</v>
      </c>
      <c r="E5182" s="197">
        <v>-1</v>
      </c>
      <c r="F5182" s="197">
        <v>1852</v>
      </c>
    </row>
    <row r="5183" spans="1:6" s="197" customFormat="1" x14ac:dyDescent="0.35">
      <c r="A5183" s="23">
        <v>44398</v>
      </c>
      <c r="B5183" s="197" t="s">
        <v>449</v>
      </c>
      <c r="C5183" s="197">
        <v>41</v>
      </c>
      <c r="D5183" s="197">
        <v>77816</v>
      </c>
      <c r="E5183" s="197">
        <v>1</v>
      </c>
      <c r="F5183" s="197">
        <v>2253</v>
      </c>
    </row>
    <row r="5184" spans="1:6" s="197" customFormat="1" x14ac:dyDescent="0.35">
      <c r="A5184" s="23">
        <v>44398</v>
      </c>
      <c r="B5184" s="197" t="s">
        <v>438</v>
      </c>
      <c r="C5184" s="197">
        <v>-1</v>
      </c>
      <c r="D5184" s="197">
        <v>956</v>
      </c>
      <c r="E5184" s="197">
        <v>0</v>
      </c>
      <c r="F5184" s="197">
        <v>6</v>
      </c>
    </row>
    <row r="5185" spans="1:6" s="197" customFormat="1" x14ac:dyDescent="0.35">
      <c r="A5185" s="23">
        <v>44398</v>
      </c>
      <c r="B5185" s="197" t="s">
        <v>448</v>
      </c>
      <c r="E5185" s="197">
        <v>0</v>
      </c>
      <c r="F5185" s="197">
        <v>5</v>
      </c>
    </row>
    <row r="5186" spans="1:6" x14ac:dyDescent="0.35">
      <c r="A5186" s="23">
        <v>44399</v>
      </c>
      <c r="B5186" s="197" t="s">
        <v>462</v>
      </c>
      <c r="C5186" s="197">
        <v>30</v>
      </c>
      <c r="D5186" s="197">
        <v>14199</v>
      </c>
      <c r="E5186" s="197">
        <v>1</v>
      </c>
      <c r="F5186" s="197">
        <v>473</v>
      </c>
    </row>
    <row r="5187" spans="1:6" x14ac:dyDescent="0.35">
      <c r="A5187" s="23">
        <v>44399</v>
      </c>
      <c r="B5187" s="197" t="s">
        <v>461</v>
      </c>
      <c r="C5187" s="197">
        <v>6</v>
      </c>
      <c r="D5187" s="197">
        <v>6604</v>
      </c>
      <c r="E5187" s="197">
        <v>0</v>
      </c>
      <c r="F5187" s="197">
        <v>289</v>
      </c>
    </row>
    <row r="5188" spans="1:6" x14ac:dyDescent="0.35">
      <c r="A5188" s="23">
        <v>44399</v>
      </c>
      <c r="B5188" s="197" t="s">
        <v>460</v>
      </c>
      <c r="C5188" s="197">
        <v>48</v>
      </c>
      <c r="D5188" s="197">
        <v>67359</v>
      </c>
      <c r="E5188" s="197">
        <v>2</v>
      </c>
      <c r="F5188" s="197">
        <v>1752</v>
      </c>
    </row>
    <row r="5189" spans="1:6" x14ac:dyDescent="0.35">
      <c r="A5189" s="23">
        <v>44399</v>
      </c>
      <c r="B5189" s="197" t="s">
        <v>459</v>
      </c>
      <c r="C5189" s="197">
        <v>-1</v>
      </c>
      <c r="D5189" s="197">
        <v>1435</v>
      </c>
      <c r="E5189" s="197"/>
      <c r="F5189" s="197"/>
    </row>
    <row r="5190" spans="1:6" x14ac:dyDescent="0.35">
      <c r="A5190" s="23">
        <v>44399</v>
      </c>
      <c r="B5190" s="197" t="s">
        <v>458</v>
      </c>
      <c r="C5190" s="197">
        <v>38</v>
      </c>
      <c r="D5190" s="197">
        <v>98358</v>
      </c>
      <c r="E5190" s="197">
        <v>0</v>
      </c>
      <c r="F5190" s="197">
        <v>2410</v>
      </c>
    </row>
    <row r="5191" spans="1:6" x14ac:dyDescent="0.35">
      <c r="A5191" s="23">
        <v>44399</v>
      </c>
      <c r="B5191" s="197" t="s">
        <v>457</v>
      </c>
      <c r="C5191" s="197">
        <v>1</v>
      </c>
      <c r="D5191" s="197">
        <v>2592</v>
      </c>
      <c r="E5191" s="197">
        <v>0</v>
      </c>
      <c r="F5191" s="197">
        <v>113</v>
      </c>
    </row>
    <row r="5192" spans="1:6" x14ac:dyDescent="0.35">
      <c r="A5192" s="23">
        <v>44399</v>
      </c>
      <c r="B5192" s="197" t="s">
        <v>456</v>
      </c>
      <c r="C5192" s="197">
        <v>42</v>
      </c>
      <c r="D5192" s="197">
        <v>52761</v>
      </c>
      <c r="E5192" s="197">
        <v>0</v>
      </c>
      <c r="F5192" s="197">
        <v>1539</v>
      </c>
    </row>
    <row r="5193" spans="1:6" x14ac:dyDescent="0.35">
      <c r="A5193" s="23">
        <v>44399</v>
      </c>
      <c r="B5193" s="197" t="s">
        <v>455</v>
      </c>
      <c r="C5193" s="197">
        <v>3</v>
      </c>
      <c r="D5193" s="197">
        <v>9220</v>
      </c>
      <c r="E5193" s="197">
        <v>0</v>
      </c>
      <c r="F5193" s="197">
        <v>300</v>
      </c>
    </row>
    <row r="5194" spans="1:6" x14ac:dyDescent="0.35">
      <c r="A5194" s="23">
        <v>44399</v>
      </c>
      <c r="B5194" s="197" t="s">
        <v>454</v>
      </c>
      <c r="C5194" s="197">
        <v>96</v>
      </c>
      <c r="D5194" s="197">
        <v>136210</v>
      </c>
      <c r="E5194" s="197">
        <v>2</v>
      </c>
      <c r="F5194" s="197">
        <v>3790</v>
      </c>
    </row>
    <row r="5195" spans="1:6" x14ac:dyDescent="0.35">
      <c r="A5195" s="23">
        <v>44399</v>
      </c>
      <c r="B5195" s="197" t="s">
        <v>453</v>
      </c>
      <c r="C5195" s="197">
        <v>1</v>
      </c>
      <c r="D5195" s="197">
        <v>1528</v>
      </c>
      <c r="E5195" s="197"/>
      <c r="F5195" s="197"/>
    </row>
    <row r="5196" spans="1:6" x14ac:dyDescent="0.35">
      <c r="A5196" s="23">
        <v>44399</v>
      </c>
      <c r="B5196" s="197" t="s">
        <v>452</v>
      </c>
      <c r="C5196" s="197">
        <v>34</v>
      </c>
      <c r="D5196" s="197">
        <v>55365</v>
      </c>
      <c r="E5196" s="197">
        <v>0</v>
      </c>
      <c r="F5196" s="197">
        <v>1808</v>
      </c>
    </row>
    <row r="5197" spans="1:6" x14ac:dyDescent="0.35">
      <c r="A5197" s="23">
        <v>44399</v>
      </c>
      <c r="B5197" s="197" t="s">
        <v>451</v>
      </c>
      <c r="C5197" s="197">
        <v>41</v>
      </c>
      <c r="D5197" s="197">
        <v>49589</v>
      </c>
      <c r="E5197" s="197">
        <v>1</v>
      </c>
      <c r="F5197" s="197">
        <v>1450</v>
      </c>
    </row>
    <row r="5198" spans="1:6" x14ac:dyDescent="0.35">
      <c r="A5198" s="23">
        <v>44399</v>
      </c>
      <c r="B5198" s="197" t="s">
        <v>450</v>
      </c>
      <c r="C5198" s="197">
        <v>79</v>
      </c>
      <c r="D5198" s="197">
        <v>93767</v>
      </c>
      <c r="E5198" s="197">
        <v>1</v>
      </c>
      <c r="F5198" s="197">
        <v>1853</v>
      </c>
    </row>
    <row r="5199" spans="1:6" x14ac:dyDescent="0.35">
      <c r="A5199" s="23">
        <v>44399</v>
      </c>
      <c r="B5199" s="197" t="s">
        <v>449</v>
      </c>
      <c r="C5199" s="197">
        <v>52</v>
      </c>
      <c r="D5199" s="197">
        <v>77868</v>
      </c>
      <c r="E5199" s="197">
        <v>0</v>
      </c>
      <c r="F5199" s="197">
        <v>2253</v>
      </c>
    </row>
    <row r="5200" spans="1:6" x14ac:dyDescent="0.35">
      <c r="A5200" s="23">
        <v>44399</v>
      </c>
      <c r="B5200" s="197" t="s">
        <v>438</v>
      </c>
      <c r="C5200" s="197">
        <v>7</v>
      </c>
      <c r="D5200" s="197">
        <v>963</v>
      </c>
      <c r="E5200" s="197">
        <v>0</v>
      </c>
      <c r="F5200" s="197">
        <v>6</v>
      </c>
    </row>
    <row r="5201" spans="1:6" x14ac:dyDescent="0.35">
      <c r="A5201" s="23">
        <v>44399</v>
      </c>
      <c r="B5201" s="197" t="s">
        <v>448</v>
      </c>
      <c r="C5201" s="197"/>
      <c r="D5201" s="197"/>
      <c r="E5201" s="197">
        <v>0</v>
      </c>
      <c r="F5201" s="197">
        <v>5</v>
      </c>
    </row>
    <row r="5202" spans="1:6" x14ac:dyDescent="0.35">
      <c r="A5202" s="23">
        <v>44400</v>
      </c>
      <c r="B5202" s="197" t="s">
        <v>462</v>
      </c>
      <c r="C5202" s="197">
        <v>83</v>
      </c>
      <c r="D5202" s="197">
        <v>14282</v>
      </c>
      <c r="E5202" s="197">
        <v>1</v>
      </c>
      <c r="F5202" s="197">
        <v>474</v>
      </c>
    </row>
    <row r="5203" spans="1:6" x14ac:dyDescent="0.35">
      <c r="A5203" s="23">
        <v>44400</v>
      </c>
      <c r="B5203" s="197" t="s">
        <v>461</v>
      </c>
      <c r="C5203" s="197">
        <v>14</v>
      </c>
      <c r="D5203" s="197">
        <v>6618</v>
      </c>
      <c r="E5203" s="197">
        <v>0</v>
      </c>
      <c r="F5203" s="197">
        <v>289</v>
      </c>
    </row>
    <row r="5204" spans="1:6" x14ac:dyDescent="0.35">
      <c r="A5204" s="23">
        <v>44400</v>
      </c>
      <c r="B5204" s="197" t="s">
        <v>460</v>
      </c>
      <c r="C5204" s="197">
        <v>67</v>
      </c>
      <c r="D5204" s="197">
        <v>67426</v>
      </c>
      <c r="E5204" s="197">
        <v>0</v>
      </c>
      <c r="F5204" s="197">
        <v>1752</v>
      </c>
    </row>
    <row r="5205" spans="1:6" x14ac:dyDescent="0.35">
      <c r="A5205" s="23">
        <v>44400</v>
      </c>
      <c r="B5205" s="197" t="s">
        <v>459</v>
      </c>
      <c r="C5205" s="197">
        <v>1</v>
      </c>
      <c r="D5205" s="197">
        <v>1436</v>
      </c>
      <c r="E5205" s="197"/>
      <c r="F5205" s="197"/>
    </row>
    <row r="5206" spans="1:6" x14ac:dyDescent="0.35">
      <c r="A5206" s="23">
        <v>44400</v>
      </c>
      <c r="B5206" s="197" t="s">
        <v>458</v>
      </c>
      <c r="C5206" s="197">
        <v>57</v>
      </c>
      <c r="D5206" s="197">
        <v>98415</v>
      </c>
      <c r="E5206" s="197">
        <v>0</v>
      </c>
      <c r="F5206" s="197">
        <v>2410</v>
      </c>
    </row>
    <row r="5207" spans="1:6" x14ac:dyDescent="0.35">
      <c r="A5207" s="23">
        <v>44400</v>
      </c>
      <c r="B5207" s="197" t="s">
        <v>457</v>
      </c>
      <c r="C5207" s="197">
        <v>1</v>
      </c>
      <c r="D5207" s="197">
        <v>2593</v>
      </c>
      <c r="E5207" s="197">
        <v>0</v>
      </c>
      <c r="F5207" s="197">
        <v>113</v>
      </c>
    </row>
    <row r="5208" spans="1:6" x14ac:dyDescent="0.35">
      <c r="A5208" s="23">
        <v>44400</v>
      </c>
      <c r="B5208" s="197" t="s">
        <v>456</v>
      </c>
      <c r="C5208" s="197">
        <v>37</v>
      </c>
      <c r="D5208" s="197">
        <v>52798</v>
      </c>
      <c r="E5208" s="197">
        <v>0</v>
      </c>
      <c r="F5208" s="197">
        <v>1539</v>
      </c>
    </row>
    <row r="5209" spans="1:6" x14ac:dyDescent="0.35">
      <c r="A5209" s="23">
        <v>44400</v>
      </c>
      <c r="B5209" s="197" t="s">
        <v>455</v>
      </c>
      <c r="C5209" s="197">
        <v>2</v>
      </c>
      <c r="D5209" s="197">
        <v>9222</v>
      </c>
      <c r="E5209" s="197">
        <v>0</v>
      </c>
      <c r="F5209" s="197">
        <v>300</v>
      </c>
    </row>
    <row r="5210" spans="1:6" x14ac:dyDescent="0.35">
      <c r="A5210" s="23">
        <v>44400</v>
      </c>
      <c r="B5210" s="197" t="s">
        <v>454</v>
      </c>
      <c r="C5210" s="197">
        <v>114</v>
      </c>
      <c r="D5210" s="197">
        <v>136324</v>
      </c>
      <c r="E5210" s="197">
        <v>1</v>
      </c>
      <c r="F5210" s="197">
        <v>3791</v>
      </c>
    </row>
    <row r="5211" spans="1:6" x14ac:dyDescent="0.35">
      <c r="A5211" s="23">
        <v>44400</v>
      </c>
      <c r="B5211" s="197" t="s">
        <v>453</v>
      </c>
      <c r="C5211" s="197">
        <v>1</v>
      </c>
      <c r="D5211" s="197">
        <v>1529</v>
      </c>
      <c r="E5211" s="197"/>
      <c r="F5211" s="197"/>
    </row>
    <row r="5212" spans="1:6" x14ac:dyDescent="0.35">
      <c r="A5212" s="23">
        <v>44400</v>
      </c>
      <c r="B5212" s="197" t="s">
        <v>452</v>
      </c>
      <c r="C5212" s="197">
        <v>29</v>
      </c>
      <c r="D5212" s="197">
        <v>55394</v>
      </c>
      <c r="E5212" s="197">
        <v>0</v>
      </c>
      <c r="F5212" s="197">
        <v>1808</v>
      </c>
    </row>
    <row r="5213" spans="1:6" x14ac:dyDescent="0.35">
      <c r="A5213" s="23">
        <v>44400</v>
      </c>
      <c r="B5213" s="197" t="s">
        <v>451</v>
      </c>
      <c r="C5213" s="197">
        <v>28</v>
      </c>
      <c r="D5213" s="197">
        <v>49617</v>
      </c>
      <c r="E5213" s="197">
        <v>2</v>
      </c>
      <c r="F5213" s="197">
        <v>1452</v>
      </c>
    </row>
    <row r="5214" spans="1:6" x14ac:dyDescent="0.35">
      <c r="A5214" s="23">
        <v>44400</v>
      </c>
      <c r="B5214" s="197" t="s">
        <v>450</v>
      </c>
      <c r="C5214" s="197">
        <v>100</v>
      </c>
      <c r="D5214" s="197">
        <v>93867</v>
      </c>
      <c r="E5214" s="197">
        <v>0</v>
      </c>
      <c r="F5214" s="197">
        <v>1853</v>
      </c>
    </row>
    <row r="5215" spans="1:6" x14ac:dyDescent="0.35">
      <c r="A5215" s="23">
        <v>44400</v>
      </c>
      <c r="B5215" s="197" t="s">
        <v>449</v>
      </c>
      <c r="C5215" s="197">
        <v>53</v>
      </c>
      <c r="D5215" s="197">
        <v>77921</v>
      </c>
      <c r="E5215" s="197">
        <v>0</v>
      </c>
      <c r="F5215" s="197">
        <v>2253</v>
      </c>
    </row>
    <row r="5216" spans="1:6" x14ac:dyDescent="0.35">
      <c r="A5216" s="23">
        <v>44400</v>
      </c>
      <c r="B5216" s="197" t="s">
        <v>438</v>
      </c>
      <c r="C5216" s="197">
        <v>-1</v>
      </c>
      <c r="D5216" s="197">
        <v>962</v>
      </c>
      <c r="E5216" s="197">
        <v>0</v>
      </c>
      <c r="F5216" s="197">
        <v>6</v>
      </c>
    </row>
    <row r="5217" spans="1:6" x14ac:dyDescent="0.35">
      <c r="A5217" s="23">
        <v>44400</v>
      </c>
      <c r="B5217" s="197" t="s">
        <v>448</v>
      </c>
      <c r="C5217" s="197"/>
      <c r="D5217" s="197"/>
      <c r="E5217" s="197">
        <v>1</v>
      </c>
      <c r="F5217" s="197">
        <v>6</v>
      </c>
    </row>
    <row r="5218" spans="1:6" x14ac:dyDescent="0.35">
      <c r="A5218" s="23">
        <v>44403</v>
      </c>
      <c r="B5218" s="197" t="s">
        <v>462</v>
      </c>
      <c r="C5218" s="197">
        <v>92</v>
      </c>
      <c r="D5218" s="197">
        <v>14374</v>
      </c>
      <c r="E5218" s="197">
        <v>3</v>
      </c>
      <c r="F5218" s="197">
        <v>477</v>
      </c>
    </row>
    <row r="5219" spans="1:6" x14ac:dyDescent="0.35">
      <c r="A5219" s="23">
        <v>44403</v>
      </c>
      <c r="B5219" s="197" t="s">
        <v>461</v>
      </c>
      <c r="C5219" s="197">
        <v>11</v>
      </c>
      <c r="D5219" s="197">
        <v>6629</v>
      </c>
      <c r="E5219" s="197">
        <v>0</v>
      </c>
      <c r="F5219" s="197">
        <v>289</v>
      </c>
    </row>
    <row r="5220" spans="1:6" x14ac:dyDescent="0.35">
      <c r="A5220" s="23">
        <v>44403</v>
      </c>
      <c r="B5220" s="197" t="s">
        <v>460</v>
      </c>
      <c r="C5220" s="197">
        <v>108</v>
      </c>
      <c r="D5220" s="197">
        <v>67534</v>
      </c>
      <c r="E5220" s="197">
        <v>0</v>
      </c>
      <c r="F5220" s="197">
        <v>1752</v>
      </c>
    </row>
    <row r="5221" spans="1:6" x14ac:dyDescent="0.35">
      <c r="A5221" s="23">
        <v>44403</v>
      </c>
      <c r="B5221" s="197" t="s">
        <v>459</v>
      </c>
      <c r="C5221" s="197">
        <v>0</v>
      </c>
      <c r="D5221" s="197">
        <v>1436</v>
      </c>
      <c r="E5221" s="197"/>
      <c r="F5221" s="197"/>
    </row>
    <row r="5222" spans="1:6" x14ac:dyDescent="0.35">
      <c r="A5222" s="23">
        <v>44403</v>
      </c>
      <c r="B5222" s="197" t="s">
        <v>458</v>
      </c>
      <c r="C5222" s="197">
        <v>120</v>
      </c>
      <c r="D5222" s="197">
        <v>98535</v>
      </c>
      <c r="E5222" s="197">
        <v>0</v>
      </c>
      <c r="F5222" s="197">
        <v>2410</v>
      </c>
    </row>
    <row r="5223" spans="1:6" x14ac:dyDescent="0.35">
      <c r="A5223" s="23">
        <v>44403</v>
      </c>
      <c r="B5223" s="197" t="s">
        <v>457</v>
      </c>
      <c r="C5223" s="197">
        <v>2</v>
      </c>
      <c r="D5223" s="197">
        <v>2595</v>
      </c>
      <c r="E5223" s="197">
        <v>0</v>
      </c>
      <c r="F5223" s="197">
        <v>113</v>
      </c>
    </row>
    <row r="5224" spans="1:6" x14ac:dyDescent="0.35">
      <c r="A5224" s="23">
        <v>44403</v>
      </c>
      <c r="B5224" s="197" t="s">
        <v>456</v>
      </c>
      <c r="C5224" s="197">
        <v>95</v>
      </c>
      <c r="D5224" s="197">
        <v>52893</v>
      </c>
      <c r="E5224" s="197">
        <v>1</v>
      </c>
      <c r="F5224" s="197">
        <v>1540</v>
      </c>
    </row>
    <row r="5225" spans="1:6" x14ac:dyDescent="0.35">
      <c r="A5225" s="23">
        <v>44403</v>
      </c>
      <c r="B5225" s="197" t="s">
        <v>455</v>
      </c>
      <c r="C5225" s="197">
        <v>6</v>
      </c>
      <c r="D5225" s="197">
        <v>9228</v>
      </c>
      <c r="E5225" s="197">
        <v>0</v>
      </c>
      <c r="F5225" s="197">
        <v>300</v>
      </c>
    </row>
    <row r="5226" spans="1:6" x14ac:dyDescent="0.35">
      <c r="A5226" s="23">
        <v>44403</v>
      </c>
      <c r="B5226" s="197" t="s">
        <v>454</v>
      </c>
      <c r="C5226" s="197">
        <v>270</v>
      </c>
      <c r="D5226" s="197">
        <v>136594</v>
      </c>
      <c r="E5226" s="197">
        <v>0</v>
      </c>
      <c r="F5226" s="197">
        <v>3791</v>
      </c>
    </row>
    <row r="5227" spans="1:6" x14ac:dyDescent="0.35">
      <c r="A5227" s="23">
        <v>44403</v>
      </c>
      <c r="B5227" s="197" t="s">
        <v>453</v>
      </c>
      <c r="C5227" s="197">
        <v>14</v>
      </c>
      <c r="D5227" s="197">
        <v>1543</v>
      </c>
      <c r="E5227" s="197"/>
      <c r="F5227" s="197"/>
    </row>
    <row r="5228" spans="1:6" x14ac:dyDescent="0.35">
      <c r="A5228" s="23">
        <v>44403</v>
      </c>
      <c r="B5228" s="197" t="s">
        <v>452</v>
      </c>
      <c r="C5228" s="197">
        <v>85</v>
      </c>
      <c r="D5228" s="197">
        <v>55479</v>
      </c>
      <c r="E5228" s="197">
        <v>0</v>
      </c>
      <c r="F5228" s="197">
        <v>1808</v>
      </c>
    </row>
    <row r="5229" spans="1:6" x14ac:dyDescent="0.35">
      <c r="A5229" s="23">
        <v>44403</v>
      </c>
      <c r="B5229" s="197" t="s">
        <v>451</v>
      </c>
      <c r="C5229" s="197">
        <v>92</v>
      </c>
      <c r="D5229" s="197">
        <v>49709</v>
      </c>
      <c r="E5229" s="197">
        <v>1</v>
      </c>
      <c r="F5229" s="197">
        <v>1453</v>
      </c>
    </row>
    <row r="5230" spans="1:6" x14ac:dyDescent="0.35">
      <c r="A5230" s="23">
        <v>44403</v>
      </c>
      <c r="B5230" s="197" t="s">
        <v>450</v>
      </c>
      <c r="C5230" s="197">
        <v>202</v>
      </c>
      <c r="D5230" s="197">
        <v>94069</v>
      </c>
      <c r="E5230" s="197">
        <v>0</v>
      </c>
      <c r="F5230" s="197">
        <v>1853</v>
      </c>
    </row>
    <row r="5231" spans="1:6" x14ac:dyDescent="0.35">
      <c r="A5231" s="23">
        <v>44403</v>
      </c>
      <c r="B5231" s="197" t="s">
        <v>449</v>
      </c>
      <c r="C5231" s="197">
        <v>137</v>
      </c>
      <c r="D5231" s="197">
        <v>78058</v>
      </c>
      <c r="E5231" s="197">
        <v>2</v>
      </c>
      <c r="F5231" s="197">
        <v>2255</v>
      </c>
    </row>
    <row r="5232" spans="1:6" x14ac:dyDescent="0.35">
      <c r="A5232" s="23">
        <v>44403</v>
      </c>
      <c r="B5232" s="197" t="s">
        <v>438</v>
      </c>
      <c r="C5232" s="197">
        <v>9</v>
      </c>
      <c r="D5232" s="197">
        <v>971</v>
      </c>
      <c r="E5232" s="197">
        <v>0</v>
      </c>
      <c r="F5232" s="197">
        <v>6</v>
      </c>
    </row>
    <row r="5233" spans="1:6" x14ac:dyDescent="0.35">
      <c r="A5233" s="23">
        <v>44403</v>
      </c>
      <c r="B5233" s="197" t="s">
        <v>448</v>
      </c>
      <c r="C5233" s="197"/>
      <c r="D5233" s="197"/>
      <c r="E5233" s="197">
        <v>0</v>
      </c>
      <c r="F5233" s="197">
        <v>6</v>
      </c>
    </row>
    <row r="5234" spans="1:6" x14ac:dyDescent="0.35">
      <c r="A5234" s="23">
        <v>44404</v>
      </c>
      <c r="B5234" s="27" t="s">
        <v>462</v>
      </c>
      <c r="C5234" s="27">
        <v>33</v>
      </c>
      <c r="D5234" s="27">
        <v>14407</v>
      </c>
      <c r="E5234" s="27">
        <v>2</v>
      </c>
      <c r="F5234" s="197">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7" customFormat="1" x14ac:dyDescent="0.35">
      <c r="A5250" s="23">
        <v>44405</v>
      </c>
      <c r="B5250" s="197" t="s">
        <v>462</v>
      </c>
      <c r="C5250" s="197">
        <v>35</v>
      </c>
      <c r="D5250" s="197">
        <v>14442</v>
      </c>
      <c r="E5250" s="197">
        <v>1</v>
      </c>
      <c r="F5250" s="197">
        <v>480</v>
      </c>
    </row>
    <row r="5251" spans="1:6" s="197" customFormat="1" x14ac:dyDescent="0.35">
      <c r="A5251" s="23">
        <v>44405</v>
      </c>
      <c r="B5251" s="197" t="s">
        <v>461</v>
      </c>
      <c r="C5251" s="197">
        <v>7</v>
      </c>
      <c r="D5251" s="197">
        <v>6637</v>
      </c>
      <c r="E5251" s="197">
        <v>0</v>
      </c>
      <c r="F5251" s="197">
        <v>290</v>
      </c>
    </row>
    <row r="5252" spans="1:6" s="197" customFormat="1" x14ac:dyDescent="0.35">
      <c r="A5252" s="23">
        <v>44405</v>
      </c>
      <c r="B5252" s="197" t="s">
        <v>460</v>
      </c>
      <c r="C5252" s="197">
        <v>76</v>
      </c>
      <c r="D5252" s="197">
        <v>67687</v>
      </c>
      <c r="E5252" s="197">
        <v>0</v>
      </c>
      <c r="F5252" s="197">
        <v>1753</v>
      </c>
    </row>
    <row r="5253" spans="1:6" s="197" customFormat="1" x14ac:dyDescent="0.35">
      <c r="A5253" s="23">
        <v>44405</v>
      </c>
      <c r="B5253" s="197" t="s">
        <v>459</v>
      </c>
      <c r="C5253" s="197">
        <v>1</v>
      </c>
      <c r="D5253" s="197">
        <v>1437</v>
      </c>
    </row>
    <row r="5254" spans="1:6" s="197" customFormat="1" x14ac:dyDescent="0.35">
      <c r="A5254" s="23">
        <v>44405</v>
      </c>
      <c r="B5254" s="197" t="s">
        <v>458</v>
      </c>
      <c r="C5254" s="197">
        <v>58</v>
      </c>
      <c r="D5254" s="197">
        <v>98685</v>
      </c>
      <c r="E5254" s="197">
        <v>1</v>
      </c>
      <c r="F5254" s="197">
        <v>2411</v>
      </c>
    </row>
    <row r="5255" spans="1:6" s="197" customFormat="1" x14ac:dyDescent="0.35">
      <c r="A5255" s="23">
        <v>44405</v>
      </c>
      <c r="B5255" s="197" t="s">
        <v>457</v>
      </c>
      <c r="C5255" s="197">
        <v>0</v>
      </c>
      <c r="D5255" s="197">
        <v>2596</v>
      </c>
      <c r="E5255" s="197">
        <v>0</v>
      </c>
      <c r="F5255" s="197">
        <v>113</v>
      </c>
    </row>
    <row r="5256" spans="1:6" s="197" customFormat="1" x14ac:dyDescent="0.35">
      <c r="A5256" s="23">
        <v>44405</v>
      </c>
      <c r="B5256" s="197" t="s">
        <v>456</v>
      </c>
      <c r="C5256" s="197">
        <v>47</v>
      </c>
      <c r="D5256" s="197">
        <v>52969</v>
      </c>
      <c r="E5256" s="197">
        <v>1</v>
      </c>
      <c r="F5256" s="197">
        <v>1542</v>
      </c>
    </row>
    <row r="5257" spans="1:6" s="197" customFormat="1" x14ac:dyDescent="0.35">
      <c r="A5257" s="23">
        <v>44405</v>
      </c>
      <c r="B5257" s="197" t="s">
        <v>455</v>
      </c>
      <c r="C5257" s="197">
        <v>4</v>
      </c>
      <c r="D5257" s="197">
        <v>9238</v>
      </c>
      <c r="E5257" s="197">
        <v>0</v>
      </c>
      <c r="F5257" s="197">
        <v>300</v>
      </c>
    </row>
    <row r="5258" spans="1:6" s="197" customFormat="1" x14ac:dyDescent="0.35">
      <c r="A5258" s="23">
        <v>44405</v>
      </c>
      <c r="B5258" s="197" t="s">
        <v>454</v>
      </c>
      <c r="C5258" s="197">
        <v>123</v>
      </c>
      <c r="D5258" s="197">
        <v>136846</v>
      </c>
      <c r="E5258" s="197">
        <v>1</v>
      </c>
      <c r="F5258" s="197">
        <v>3793</v>
      </c>
    </row>
    <row r="5259" spans="1:6" s="197" customFormat="1" x14ac:dyDescent="0.35">
      <c r="A5259" s="23">
        <v>44405</v>
      </c>
      <c r="B5259" s="197" t="s">
        <v>453</v>
      </c>
      <c r="C5259" s="197">
        <v>4</v>
      </c>
      <c r="D5259" s="197">
        <v>1549</v>
      </c>
    </row>
    <row r="5260" spans="1:6" s="197" customFormat="1" x14ac:dyDescent="0.35">
      <c r="A5260" s="23">
        <v>44405</v>
      </c>
      <c r="B5260" s="197" t="s">
        <v>452</v>
      </c>
      <c r="C5260" s="197">
        <v>51</v>
      </c>
      <c r="D5260" s="197">
        <v>55580</v>
      </c>
      <c r="E5260" s="197">
        <v>0</v>
      </c>
      <c r="F5260" s="197">
        <v>1809</v>
      </c>
    </row>
    <row r="5261" spans="1:6" s="197" customFormat="1" x14ac:dyDescent="0.35">
      <c r="A5261" s="23">
        <v>44405</v>
      </c>
      <c r="B5261" s="197" t="s">
        <v>451</v>
      </c>
      <c r="C5261" s="197">
        <v>40</v>
      </c>
      <c r="D5261" s="197">
        <v>49809</v>
      </c>
      <c r="E5261" s="197">
        <v>0</v>
      </c>
      <c r="F5261" s="197">
        <v>1453</v>
      </c>
    </row>
    <row r="5262" spans="1:6" s="197" customFormat="1" x14ac:dyDescent="0.35">
      <c r="A5262" s="23">
        <v>44405</v>
      </c>
      <c r="B5262" s="197" t="s">
        <v>450</v>
      </c>
      <c r="C5262" s="197">
        <v>84</v>
      </c>
      <c r="D5262" s="197">
        <v>94238</v>
      </c>
      <c r="E5262" s="197">
        <v>0</v>
      </c>
      <c r="F5262" s="197">
        <v>1855</v>
      </c>
    </row>
    <row r="5263" spans="1:6" s="197" customFormat="1" x14ac:dyDescent="0.35">
      <c r="A5263" s="23">
        <v>44405</v>
      </c>
      <c r="B5263" s="197" t="s">
        <v>449</v>
      </c>
      <c r="C5263" s="197">
        <v>63</v>
      </c>
      <c r="D5263" s="197">
        <v>78220</v>
      </c>
      <c r="E5263" s="197">
        <v>2</v>
      </c>
      <c r="F5263" s="197">
        <v>2260</v>
      </c>
    </row>
    <row r="5264" spans="1:6" s="197" customFormat="1" x14ac:dyDescent="0.35">
      <c r="A5264" s="23">
        <v>44405</v>
      </c>
      <c r="B5264" s="197" t="s">
        <v>438</v>
      </c>
      <c r="C5264" s="197">
        <v>5</v>
      </c>
      <c r="D5264" s="197">
        <v>969</v>
      </c>
      <c r="E5264" s="197">
        <v>0</v>
      </c>
      <c r="F5264" s="197">
        <v>6</v>
      </c>
    </row>
    <row r="5265" spans="1:6" s="197" customFormat="1" x14ac:dyDescent="0.35">
      <c r="A5265" s="23">
        <v>44405</v>
      </c>
      <c r="B5265" s="197" t="s">
        <v>448</v>
      </c>
      <c r="E5265" s="197">
        <v>0</v>
      </c>
      <c r="F5265" s="197">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7" t="s">
        <v>462</v>
      </c>
      <c r="C5282" s="197">
        <v>39</v>
      </c>
      <c r="D5282" s="197">
        <v>14512</v>
      </c>
      <c r="E5282" s="197">
        <v>1</v>
      </c>
      <c r="F5282" s="197">
        <v>483</v>
      </c>
    </row>
    <row r="5283" spans="1:6" x14ac:dyDescent="0.35">
      <c r="A5283" s="23">
        <v>44407</v>
      </c>
      <c r="B5283" s="197" t="s">
        <v>461</v>
      </c>
      <c r="C5283" s="197">
        <v>12</v>
      </c>
      <c r="D5283" s="197">
        <v>6660</v>
      </c>
      <c r="E5283" s="197">
        <v>0</v>
      </c>
      <c r="F5283" s="197">
        <v>290</v>
      </c>
    </row>
    <row r="5284" spans="1:6" x14ac:dyDescent="0.35">
      <c r="A5284" s="23">
        <v>44407</v>
      </c>
      <c r="B5284" s="197" t="s">
        <v>460</v>
      </c>
      <c r="C5284" s="197">
        <v>106</v>
      </c>
      <c r="D5284" s="197">
        <v>67895</v>
      </c>
      <c r="E5284" s="197">
        <v>0</v>
      </c>
      <c r="F5284" s="197">
        <v>1753</v>
      </c>
    </row>
    <row r="5285" spans="1:6" x14ac:dyDescent="0.35">
      <c r="A5285" s="23">
        <v>44407</v>
      </c>
      <c r="B5285" s="197" t="s">
        <v>459</v>
      </c>
      <c r="C5285" s="197">
        <v>3</v>
      </c>
      <c r="D5285" s="197">
        <v>1440</v>
      </c>
      <c r="E5285" s="197"/>
      <c r="F5285" s="197"/>
    </row>
    <row r="5286" spans="1:6" x14ac:dyDescent="0.35">
      <c r="A5286" s="23">
        <v>44407</v>
      </c>
      <c r="B5286" s="197" t="s">
        <v>458</v>
      </c>
      <c r="C5286" s="197">
        <v>73</v>
      </c>
      <c r="D5286" s="197">
        <v>98816</v>
      </c>
      <c r="E5286" s="197">
        <v>0</v>
      </c>
      <c r="F5286" s="197">
        <v>2411</v>
      </c>
    </row>
    <row r="5287" spans="1:6" x14ac:dyDescent="0.35">
      <c r="A5287" s="23">
        <v>44407</v>
      </c>
      <c r="B5287" s="197" t="s">
        <v>457</v>
      </c>
      <c r="C5287" s="197">
        <v>2</v>
      </c>
      <c r="D5287" s="197">
        <v>2600</v>
      </c>
      <c r="E5287" s="197">
        <v>0</v>
      </c>
      <c r="F5287" s="197">
        <v>113</v>
      </c>
    </row>
    <row r="5288" spans="1:6" x14ac:dyDescent="0.35">
      <c r="A5288" s="23">
        <v>44407</v>
      </c>
      <c r="B5288" s="197" t="s">
        <v>456</v>
      </c>
      <c r="C5288" s="197">
        <v>65</v>
      </c>
      <c r="D5288" s="197">
        <v>53100</v>
      </c>
      <c r="E5288" s="197">
        <v>0</v>
      </c>
      <c r="F5288" s="197">
        <v>1542</v>
      </c>
    </row>
    <row r="5289" spans="1:6" x14ac:dyDescent="0.35">
      <c r="A5289" s="23">
        <v>44407</v>
      </c>
      <c r="B5289" s="197" t="s">
        <v>455</v>
      </c>
      <c r="C5289" s="197">
        <v>7</v>
      </c>
      <c r="D5289" s="197">
        <v>9255</v>
      </c>
      <c r="E5289" s="197">
        <v>0</v>
      </c>
      <c r="F5289" s="197">
        <v>300</v>
      </c>
    </row>
    <row r="5290" spans="1:6" x14ac:dyDescent="0.35">
      <c r="A5290" s="23">
        <v>44407</v>
      </c>
      <c r="B5290" s="197" t="s">
        <v>454</v>
      </c>
      <c r="C5290" s="197">
        <v>188</v>
      </c>
      <c r="D5290" s="197">
        <v>137187</v>
      </c>
      <c r="E5290" s="197">
        <v>1</v>
      </c>
      <c r="F5290" s="197">
        <v>3794</v>
      </c>
    </row>
    <row r="5291" spans="1:6" x14ac:dyDescent="0.35">
      <c r="A5291" s="23">
        <v>44407</v>
      </c>
      <c r="B5291" s="197" t="s">
        <v>453</v>
      </c>
      <c r="C5291" s="197">
        <v>4</v>
      </c>
      <c r="D5291" s="197">
        <v>1569</v>
      </c>
      <c r="E5291" s="197"/>
      <c r="F5291" s="197"/>
    </row>
    <row r="5292" spans="1:6" x14ac:dyDescent="0.35">
      <c r="A5292" s="23">
        <v>44407</v>
      </c>
      <c r="B5292" s="197" t="s">
        <v>452</v>
      </c>
      <c r="C5292" s="197">
        <v>77</v>
      </c>
      <c r="D5292" s="197">
        <v>55726</v>
      </c>
      <c r="E5292" s="197">
        <v>0</v>
      </c>
      <c r="F5292" s="197">
        <v>1810</v>
      </c>
    </row>
    <row r="5293" spans="1:6" x14ac:dyDescent="0.35">
      <c r="A5293" s="23">
        <v>44407</v>
      </c>
      <c r="B5293" s="197" t="s">
        <v>451</v>
      </c>
      <c r="C5293" s="197">
        <v>75</v>
      </c>
      <c r="D5293" s="197">
        <v>49949</v>
      </c>
      <c r="E5293" s="197">
        <v>1</v>
      </c>
      <c r="F5293" s="197">
        <v>1455</v>
      </c>
    </row>
    <row r="5294" spans="1:6" x14ac:dyDescent="0.35">
      <c r="A5294" s="23">
        <v>44407</v>
      </c>
      <c r="B5294" s="197" t="s">
        <v>450</v>
      </c>
      <c r="C5294" s="197">
        <v>125</v>
      </c>
      <c r="D5294" s="197">
        <v>94461</v>
      </c>
      <c r="E5294" s="197">
        <v>0</v>
      </c>
      <c r="F5294" s="197">
        <v>1857</v>
      </c>
    </row>
    <row r="5295" spans="1:6" x14ac:dyDescent="0.35">
      <c r="A5295" s="23">
        <v>44407</v>
      </c>
      <c r="B5295" s="197" t="s">
        <v>449</v>
      </c>
      <c r="C5295" s="197">
        <v>74</v>
      </c>
      <c r="D5295" s="197">
        <v>78353</v>
      </c>
      <c r="E5295" s="197">
        <v>0</v>
      </c>
      <c r="F5295" s="197">
        <v>2262</v>
      </c>
    </row>
    <row r="5296" spans="1:6" x14ac:dyDescent="0.35">
      <c r="A5296" s="23">
        <v>44407</v>
      </c>
      <c r="B5296" s="197" t="s">
        <v>438</v>
      </c>
      <c r="C5296" s="197">
        <v>-6</v>
      </c>
      <c r="D5296" s="197">
        <v>965</v>
      </c>
      <c r="E5296" s="197">
        <v>0</v>
      </c>
      <c r="F5296" s="197">
        <v>6</v>
      </c>
    </row>
    <row r="5297" spans="1:6" x14ac:dyDescent="0.35">
      <c r="A5297" s="23">
        <v>44407</v>
      </c>
      <c r="B5297" s="197" t="s">
        <v>448</v>
      </c>
      <c r="C5297" s="197"/>
      <c r="D5297" s="197"/>
      <c r="E5297" s="197">
        <v>0</v>
      </c>
      <c r="F5297" s="197">
        <v>6</v>
      </c>
    </row>
    <row r="5298" spans="1:6" x14ac:dyDescent="0.35">
      <c r="A5298" s="23">
        <v>44410</v>
      </c>
      <c r="B5298" s="197" t="s">
        <v>462</v>
      </c>
      <c r="C5298" s="197">
        <v>102</v>
      </c>
      <c r="D5298" s="197">
        <v>14614</v>
      </c>
      <c r="E5298" s="197">
        <v>0</v>
      </c>
      <c r="F5298" s="197">
        <v>483</v>
      </c>
    </row>
    <row r="5299" spans="1:6" x14ac:dyDescent="0.35">
      <c r="A5299" s="23">
        <v>44410</v>
      </c>
      <c r="B5299" s="197" t="s">
        <v>461</v>
      </c>
      <c r="C5299" s="197">
        <v>61</v>
      </c>
      <c r="D5299" s="197">
        <v>6721</v>
      </c>
      <c r="E5299" s="197">
        <v>0</v>
      </c>
      <c r="F5299" s="197">
        <v>290</v>
      </c>
    </row>
    <row r="5300" spans="1:6" x14ac:dyDescent="0.35">
      <c r="A5300" s="23">
        <v>44410</v>
      </c>
      <c r="B5300" s="197" t="s">
        <v>460</v>
      </c>
      <c r="C5300" s="197">
        <v>217</v>
      </c>
      <c r="D5300" s="197">
        <v>68112</v>
      </c>
      <c r="E5300" s="197">
        <v>0</v>
      </c>
      <c r="F5300" s="197">
        <v>1753</v>
      </c>
    </row>
    <row r="5301" spans="1:6" x14ac:dyDescent="0.35">
      <c r="A5301" s="23">
        <v>44410</v>
      </c>
      <c r="B5301" s="197" t="s">
        <v>459</v>
      </c>
      <c r="C5301" s="197">
        <v>7</v>
      </c>
      <c r="D5301" s="197">
        <v>1447</v>
      </c>
      <c r="E5301" s="197"/>
      <c r="F5301" s="197"/>
    </row>
    <row r="5302" spans="1:6" x14ac:dyDescent="0.35">
      <c r="A5302" s="23">
        <v>44410</v>
      </c>
      <c r="B5302" s="197" t="s">
        <v>458</v>
      </c>
      <c r="C5302" s="197">
        <v>206</v>
      </c>
      <c r="D5302" s="197">
        <v>99022</v>
      </c>
      <c r="E5302" s="197">
        <v>0</v>
      </c>
      <c r="F5302" s="197">
        <v>2411</v>
      </c>
    </row>
    <row r="5303" spans="1:6" x14ac:dyDescent="0.35">
      <c r="A5303" s="23">
        <v>44410</v>
      </c>
      <c r="B5303" s="197" t="s">
        <v>457</v>
      </c>
      <c r="C5303" s="197">
        <v>11</v>
      </c>
      <c r="D5303" s="197">
        <v>2611</v>
      </c>
      <c r="E5303" s="197">
        <v>0</v>
      </c>
      <c r="F5303" s="197">
        <v>113</v>
      </c>
    </row>
    <row r="5304" spans="1:6" x14ac:dyDescent="0.35">
      <c r="A5304" s="23">
        <v>44410</v>
      </c>
      <c r="B5304" s="197" t="s">
        <v>456</v>
      </c>
      <c r="C5304" s="197">
        <v>182</v>
      </c>
      <c r="D5304" s="197">
        <v>53282</v>
      </c>
      <c r="E5304" s="197">
        <v>0</v>
      </c>
      <c r="F5304" s="197">
        <v>1542</v>
      </c>
    </row>
    <row r="5305" spans="1:6" x14ac:dyDescent="0.35">
      <c r="A5305" s="23">
        <v>44410</v>
      </c>
      <c r="B5305" s="197" t="s">
        <v>455</v>
      </c>
      <c r="C5305" s="197">
        <v>34</v>
      </c>
      <c r="D5305" s="197">
        <v>9289</v>
      </c>
      <c r="E5305" s="197">
        <v>0</v>
      </c>
      <c r="F5305" s="197">
        <v>300</v>
      </c>
    </row>
    <row r="5306" spans="1:6" x14ac:dyDescent="0.35">
      <c r="A5306" s="23">
        <v>44410</v>
      </c>
      <c r="B5306" s="197" t="s">
        <v>454</v>
      </c>
      <c r="C5306" s="197">
        <v>372</v>
      </c>
      <c r="D5306" s="197">
        <v>137559</v>
      </c>
      <c r="E5306" s="197">
        <v>0</v>
      </c>
      <c r="F5306" s="197">
        <v>3794</v>
      </c>
    </row>
    <row r="5307" spans="1:6" x14ac:dyDescent="0.35">
      <c r="A5307" s="23">
        <v>44410</v>
      </c>
      <c r="B5307" s="197" t="s">
        <v>453</v>
      </c>
      <c r="C5307" s="197">
        <v>20</v>
      </c>
      <c r="D5307" s="197">
        <v>1589</v>
      </c>
      <c r="E5307" s="197"/>
      <c r="F5307" s="197"/>
    </row>
    <row r="5308" spans="1:6" x14ac:dyDescent="0.35">
      <c r="A5308" s="23">
        <v>44410</v>
      </c>
      <c r="B5308" s="197" t="s">
        <v>452</v>
      </c>
      <c r="C5308" s="197">
        <v>165</v>
      </c>
      <c r="D5308" s="197">
        <v>55891</v>
      </c>
      <c r="E5308" s="197">
        <v>1</v>
      </c>
      <c r="F5308" s="197">
        <v>1811</v>
      </c>
    </row>
    <row r="5309" spans="1:6" x14ac:dyDescent="0.35">
      <c r="A5309" s="23">
        <v>44410</v>
      </c>
      <c r="B5309" s="197" t="s">
        <v>451</v>
      </c>
      <c r="C5309" s="197">
        <v>161</v>
      </c>
      <c r="D5309" s="197">
        <v>50110</v>
      </c>
      <c r="E5309" s="197">
        <v>0</v>
      </c>
      <c r="F5309" s="197">
        <v>1455</v>
      </c>
    </row>
    <row r="5310" spans="1:6" x14ac:dyDescent="0.35">
      <c r="A5310" s="23">
        <v>44410</v>
      </c>
      <c r="B5310" s="197" t="s">
        <v>450</v>
      </c>
      <c r="C5310" s="197">
        <v>296</v>
      </c>
      <c r="D5310" s="197">
        <v>94757</v>
      </c>
      <c r="E5310" s="197">
        <v>1</v>
      </c>
      <c r="F5310" s="197">
        <v>1858</v>
      </c>
    </row>
    <row r="5311" spans="1:6" x14ac:dyDescent="0.35">
      <c r="A5311" s="23">
        <v>44410</v>
      </c>
      <c r="B5311" s="197" t="s">
        <v>449</v>
      </c>
      <c r="C5311" s="197">
        <v>217</v>
      </c>
      <c r="D5311" s="197">
        <v>78570</v>
      </c>
      <c r="E5311" s="197">
        <v>0</v>
      </c>
      <c r="F5311" s="197">
        <v>2262</v>
      </c>
    </row>
    <row r="5312" spans="1:6" x14ac:dyDescent="0.35">
      <c r="A5312" s="23">
        <v>44410</v>
      </c>
      <c r="B5312" s="197" t="s">
        <v>438</v>
      </c>
      <c r="C5312" s="197">
        <v>3</v>
      </c>
      <c r="D5312" s="197">
        <v>968</v>
      </c>
      <c r="E5312" s="197">
        <v>0</v>
      </c>
      <c r="F5312" s="197">
        <v>6</v>
      </c>
    </row>
    <row r="5313" spans="1:6" x14ac:dyDescent="0.35">
      <c r="A5313" s="23">
        <v>44410</v>
      </c>
      <c r="B5313" s="197" t="s">
        <v>448</v>
      </c>
      <c r="C5313" s="197"/>
      <c r="D5313" s="197"/>
      <c r="E5313" s="197">
        <v>0</v>
      </c>
      <c r="F5313" s="197">
        <v>6</v>
      </c>
    </row>
    <row r="5314" spans="1:6" s="197" customFormat="1" x14ac:dyDescent="0.35">
      <c r="A5314" s="23">
        <v>44411</v>
      </c>
      <c r="B5314" s="197" t="s">
        <v>462</v>
      </c>
      <c r="C5314" s="197">
        <v>29</v>
      </c>
      <c r="D5314" s="197">
        <v>14643</v>
      </c>
      <c r="E5314" s="197">
        <v>0</v>
      </c>
      <c r="F5314" s="197">
        <v>483</v>
      </c>
    </row>
    <row r="5315" spans="1:6" s="197" customFormat="1" x14ac:dyDescent="0.35">
      <c r="A5315" s="23">
        <v>44411</v>
      </c>
      <c r="B5315" s="197" t="s">
        <v>461</v>
      </c>
      <c r="C5315" s="197">
        <v>12</v>
      </c>
      <c r="D5315" s="197">
        <v>6733</v>
      </c>
      <c r="E5315" s="197">
        <v>0</v>
      </c>
      <c r="F5315" s="197">
        <v>290</v>
      </c>
    </row>
    <row r="5316" spans="1:6" s="197" customFormat="1" x14ac:dyDescent="0.35">
      <c r="A5316" s="23">
        <v>44411</v>
      </c>
      <c r="B5316" s="197" t="s">
        <v>460</v>
      </c>
      <c r="C5316" s="197">
        <v>118</v>
      </c>
      <c r="D5316" s="197">
        <v>68230</v>
      </c>
      <c r="E5316" s="197">
        <v>-1</v>
      </c>
      <c r="F5316" s="197">
        <v>1752</v>
      </c>
    </row>
    <row r="5317" spans="1:6" s="197" customFormat="1" x14ac:dyDescent="0.35">
      <c r="A5317" s="23">
        <v>44411</v>
      </c>
      <c r="B5317" s="197" t="s">
        <v>459</v>
      </c>
      <c r="C5317" s="197">
        <v>7</v>
      </c>
      <c r="D5317" s="197">
        <v>1454</v>
      </c>
    </row>
    <row r="5318" spans="1:6" s="197" customFormat="1" x14ac:dyDescent="0.35">
      <c r="A5318" s="23">
        <v>44411</v>
      </c>
      <c r="B5318" s="197" t="s">
        <v>458</v>
      </c>
      <c r="C5318" s="197">
        <v>91</v>
      </c>
      <c r="D5318" s="197">
        <v>99113</v>
      </c>
      <c r="E5318" s="197">
        <v>0</v>
      </c>
      <c r="F5318" s="197">
        <v>2411</v>
      </c>
    </row>
    <row r="5319" spans="1:6" s="197" customFormat="1" x14ac:dyDescent="0.35">
      <c r="A5319" s="23">
        <v>44411</v>
      </c>
      <c r="B5319" s="197" t="s">
        <v>457</v>
      </c>
      <c r="C5319" s="197">
        <v>6</v>
      </c>
      <c r="D5319" s="197">
        <v>2617</v>
      </c>
      <c r="E5319" s="197">
        <v>0</v>
      </c>
      <c r="F5319" s="197">
        <v>113</v>
      </c>
    </row>
    <row r="5320" spans="1:6" s="197" customFormat="1" x14ac:dyDescent="0.35">
      <c r="A5320" s="23">
        <v>44411</v>
      </c>
      <c r="B5320" s="197" t="s">
        <v>456</v>
      </c>
      <c r="C5320" s="197">
        <v>65</v>
      </c>
      <c r="D5320" s="197">
        <v>53347</v>
      </c>
      <c r="E5320" s="197">
        <v>0</v>
      </c>
      <c r="F5320" s="197">
        <v>1542</v>
      </c>
    </row>
    <row r="5321" spans="1:6" s="197" customFormat="1" x14ac:dyDescent="0.35">
      <c r="A5321" s="23">
        <v>44411</v>
      </c>
      <c r="B5321" s="197" t="s">
        <v>455</v>
      </c>
      <c r="C5321" s="197">
        <v>7</v>
      </c>
      <c r="D5321" s="197">
        <v>9296</v>
      </c>
      <c r="E5321" s="197">
        <v>0</v>
      </c>
      <c r="F5321" s="197">
        <v>300</v>
      </c>
    </row>
    <row r="5322" spans="1:6" s="197" customFormat="1" x14ac:dyDescent="0.35">
      <c r="A5322" s="23">
        <v>44411</v>
      </c>
      <c r="B5322" s="197" t="s">
        <v>454</v>
      </c>
      <c r="C5322" s="197">
        <v>203</v>
      </c>
      <c r="D5322" s="197">
        <v>137762</v>
      </c>
      <c r="E5322" s="197">
        <v>2</v>
      </c>
      <c r="F5322" s="197">
        <v>3796</v>
      </c>
    </row>
    <row r="5323" spans="1:6" s="197" customFormat="1" x14ac:dyDescent="0.35">
      <c r="A5323" s="23">
        <v>44411</v>
      </c>
      <c r="B5323" s="197" t="s">
        <v>453</v>
      </c>
      <c r="C5323" s="197">
        <v>6</v>
      </c>
      <c r="D5323" s="197">
        <v>1595</v>
      </c>
    </row>
    <row r="5324" spans="1:6" s="197" customFormat="1" x14ac:dyDescent="0.35">
      <c r="A5324" s="23">
        <v>44411</v>
      </c>
      <c r="B5324" s="197" t="s">
        <v>452</v>
      </c>
      <c r="C5324" s="197">
        <v>69</v>
      </c>
      <c r="D5324" s="197">
        <v>55960</v>
      </c>
      <c r="E5324" s="197">
        <v>0</v>
      </c>
      <c r="F5324" s="197">
        <v>1811</v>
      </c>
    </row>
    <row r="5325" spans="1:6" s="197" customFormat="1" x14ac:dyDescent="0.35">
      <c r="A5325" s="23">
        <v>44411</v>
      </c>
      <c r="B5325" s="197" t="s">
        <v>451</v>
      </c>
      <c r="C5325" s="197">
        <v>74</v>
      </c>
      <c r="D5325" s="197">
        <v>50184</v>
      </c>
      <c r="E5325" s="197">
        <v>0</v>
      </c>
      <c r="F5325" s="197">
        <v>1455</v>
      </c>
    </row>
    <row r="5326" spans="1:6" s="197" customFormat="1" x14ac:dyDescent="0.35">
      <c r="A5326" s="23">
        <v>44411</v>
      </c>
      <c r="B5326" s="197" t="s">
        <v>450</v>
      </c>
      <c r="C5326" s="197">
        <v>114</v>
      </c>
      <c r="D5326" s="197">
        <v>94871</v>
      </c>
      <c r="E5326" s="197">
        <v>0</v>
      </c>
      <c r="F5326" s="197">
        <v>1858</v>
      </c>
    </row>
    <row r="5327" spans="1:6" s="197" customFormat="1" x14ac:dyDescent="0.35">
      <c r="A5327" s="23">
        <v>44411</v>
      </c>
      <c r="B5327" s="197" t="s">
        <v>449</v>
      </c>
      <c r="C5327" s="197">
        <v>86</v>
      </c>
      <c r="D5327" s="197">
        <v>78656</v>
      </c>
      <c r="E5327" s="197">
        <v>1</v>
      </c>
      <c r="F5327" s="197">
        <v>2263</v>
      </c>
    </row>
    <row r="5328" spans="1:6" s="197" customFormat="1" x14ac:dyDescent="0.35">
      <c r="A5328" s="23">
        <v>44411</v>
      </c>
      <c r="B5328" s="197" t="s">
        <v>438</v>
      </c>
      <c r="C5328" s="197">
        <v>-4</v>
      </c>
      <c r="D5328" s="197">
        <v>964</v>
      </c>
      <c r="E5328" s="197">
        <v>0</v>
      </c>
      <c r="F5328" s="197">
        <v>6</v>
      </c>
    </row>
    <row r="5329" spans="1:6" s="197" customFormat="1" x14ac:dyDescent="0.35">
      <c r="A5329" s="23">
        <v>44411</v>
      </c>
      <c r="B5329" s="197" t="s">
        <v>448</v>
      </c>
      <c r="E5329" s="197">
        <v>0</v>
      </c>
      <c r="F5329" s="197">
        <v>6</v>
      </c>
    </row>
    <row r="5330" spans="1:6" s="197" customFormat="1" x14ac:dyDescent="0.35">
      <c r="A5330" s="23">
        <v>44412</v>
      </c>
      <c r="B5330" s="197" t="s">
        <v>462</v>
      </c>
      <c r="C5330" s="197">
        <v>18</v>
      </c>
      <c r="D5330" s="197">
        <v>14661</v>
      </c>
      <c r="E5330" s="197">
        <v>0</v>
      </c>
      <c r="F5330" s="197">
        <v>483</v>
      </c>
    </row>
    <row r="5331" spans="1:6" s="197" customFormat="1" x14ac:dyDescent="0.35">
      <c r="A5331" s="23">
        <v>44412</v>
      </c>
      <c r="B5331" s="197" t="s">
        <v>461</v>
      </c>
      <c r="C5331" s="197">
        <v>21</v>
      </c>
      <c r="D5331" s="197">
        <v>6754</v>
      </c>
      <c r="E5331" s="197">
        <v>0</v>
      </c>
      <c r="F5331" s="197">
        <v>290</v>
      </c>
    </row>
    <row r="5332" spans="1:6" s="197" customFormat="1" x14ac:dyDescent="0.35">
      <c r="A5332" s="23">
        <v>44412</v>
      </c>
      <c r="B5332" s="197" t="s">
        <v>460</v>
      </c>
      <c r="C5332" s="197">
        <v>157</v>
      </c>
      <c r="D5332" s="197">
        <v>68387</v>
      </c>
      <c r="E5332" s="197">
        <v>2</v>
      </c>
      <c r="F5332" s="197">
        <v>1754</v>
      </c>
    </row>
    <row r="5333" spans="1:6" s="197" customFormat="1" x14ac:dyDescent="0.35">
      <c r="A5333" s="23">
        <v>44412</v>
      </c>
      <c r="B5333" s="197" t="s">
        <v>459</v>
      </c>
      <c r="C5333" s="197">
        <v>2</v>
      </c>
      <c r="D5333" s="197">
        <v>1456</v>
      </c>
    </row>
    <row r="5334" spans="1:6" s="197" customFormat="1" x14ac:dyDescent="0.35">
      <c r="A5334" s="23">
        <v>44412</v>
      </c>
      <c r="B5334" s="197" t="s">
        <v>458</v>
      </c>
      <c r="C5334" s="197">
        <v>90</v>
      </c>
      <c r="D5334" s="197">
        <v>99203</v>
      </c>
      <c r="E5334" s="197">
        <v>1</v>
      </c>
      <c r="F5334" s="197">
        <v>2412</v>
      </c>
    </row>
    <row r="5335" spans="1:6" s="197" customFormat="1" x14ac:dyDescent="0.35">
      <c r="A5335" s="23">
        <v>44412</v>
      </c>
      <c r="B5335" s="197" t="s">
        <v>457</v>
      </c>
      <c r="C5335" s="197">
        <v>3</v>
      </c>
      <c r="D5335" s="197">
        <v>2620</v>
      </c>
      <c r="E5335" s="197">
        <v>0</v>
      </c>
      <c r="F5335" s="197">
        <v>113</v>
      </c>
    </row>
    <row r="5336" spans="1:6" s="197" customFormat="1" x14ac:dyDescent="0.35">
      <c r="A5336" s="23">
        <v>44412</v>
      </c>
      <c r="B5336" s="197" t="s">
        <v>456</v>
      </c>
      <c r="C5336" s="197">
        <v>87</v>
      </c>
      <c r="D5336" s="197">
        <v>53434</v>
      </c>
      <c r="E5336" s="197">
        <v>0</v>
      </c>
      <c r="F5336" s="197">
        <v>1542</v>
      </c>
    </row>
    <row r="5337" spans="1:6" s="197" customFormat="1" x14ac:dyDescent="0.35">
      <c r="A5337" s="23">
        <v>44412</v>
      </c>
      <c r="B5337" s="197" t="s">
        <v>455</v>
      </c>
      <c r="C5337" s="197">
        <v>8</v>
      </c>
      <c r="D5337" s="197">
        <v>9304</v>
      </c>
      <c r="E5337" s="197">
        <v>0</v>
      </c>
      <c r="F5337" s="197">
        <v>300</v>
      </c>
    </row>
    <row r="5338" spans="1:6" s="197" customFormat="1" x14ac:dyDescent="0.35">
      <c r="A5338" s="23">
        <v>44412</v>
      </c>
      <c r="B5338" s="197" t="s">
        <v>454</v>
      </c>
      <c r="C5338" s="197">
        <v>193</v>
      </c>
      <c r="D5338" s="197">
        <v>137955</v>
      </c>
      <c r="E5338" s="197">
        <v>0</v>
      </c>
      <c r="F5338" s="197">
        <v>3796</v>
      </c>
    </row>
    <row r="5339" spans="1:6" s="197" customFormat="1" x14ac:dyDescent="0.35">
      <c r="A5339" s="23">
        <v>44412</v>
      </c>
      <c r="B5339" s="197" t="s">
        <v>453</v>
      </c>
      <c r="C5339" s="197">
        <v>15</v>
      </c>
      <c r="D5339" s="197">
        <v>1610</v>
      </c>
    </row>
    <row r="5340" spans="1:6" s="197" customFormat="1" x14ac:dyDescent="0.35">
      <c r="A5340" s="23">
        <v>44412</v>
      </c>
      <c r="B5340" s="197" t="s">
        <v>452</v>
      </c>
      <c r="C5340" s="197">
        <v>70</v>
      </c>
      <c r="D5340" s="197">
        <v>56030</v>
      </c>
      <c r="E5340" s="197">
        <v>0</v>
      </c>
      <c r="F5340" s="197">
        <v>1811</v>
      </c>
    </row>
    <row r="5341" spans="1:6" s="197" customFormat="1" x14ac:dyDescent="0.35">
      <c r="A5341" s="23">
        <v>44412</v>
      </c>
      <c r="B5341" s="197" t="s">
        <v>451</v>
      </c>
      <c r="C5341" s="197">
        <v>49</v>
      </c>
      <c r="D5341" s="197">
        <v>50233</v>
      </c>
      <c r="E5341" s="197">
        <v>2</v>
      </c>
      <c r="F5341" s="197">
        <v>1457</v>
      </c>
    </row>
    <row r="5342" spans="1:6" s="197" customFormat="1" x14ac:dyDescent="0.35">
      <c r="A5342" s="23">
        <v>44412</v>
      </c>
      <c r="B5342" s="197" t="s">
        <v>450</v>
      </c>
      <c r="C5342" s="197">
        <v>137</v>
      </c>
      <c r="D5342" s="197">
        <v>95008</v>
      </c>
      <c r="E5342" s="197">
        <v>0</v>
      </c>
      <c r="F5342" s="197">
        <v>1858</v>
      </c>
    </row>
    <row r="5343" spans="1:6" s="197" customFormat="1" x14ac:dyDescent="0.35">
      <c r="A5343" s="23">
        <v>44412</v>
      </c>
      <c r="B5343" s="197" t="s">
        <v>449</v>
      </c>
      <c r="C5343" s="197">
        <v>112</v>
      </c>
      <c r="D5343" s="197">
        <v>78768</v>
      </c>
      <c r="E5343" s="197">
        <v>0</v>
      </c>
      <c r="F5343" s="197">
        <v>2263</v>
      </c>
    </row>
    <row r="5344" spans="1:6" s="197" customFormat="1" x14ac:dyDescent="0.35">
      <c r="A5344" s="23">
        <v>44412</v>
      </c>
      <c r="B5344" s="197" t="s">
        <v>438</v>
      </c>
      <c r="C5344" s="197">
        <v>0</v>
      </c>
      <c r="D5344" s="197">
        <v>964</v>
      </c>
      <c r="E5344" s="197">
        <v>0</v>
      </c>
      <c r="F5344" s="197">
        <v>6</v>
      </c>
    </row>
    <row r="5345" spans="1:6" s="197" customFormat="1" x14ac:dyDescent="0.35">
      <c r="A5345" s="23">
        <v>44412</v>
      </c>
      <c r="B5345" s="197" t="s">
        <v>448</v>
      </c>
      <c r="E5345" s="197">
        <v>0</v>
      </c>
      <c r="F5345" s="197">
        <v>6</v>
      </c>
    </row>
    <row r="5346" spans="1:6" x14ac:dyDescent="0.35">
      <c r="A5346" s="23">
        <v>44413</v>
      </c>
      <c r="B5346" s="197" t="s">
        <v>462</v>
      </c>
      <c r="C5346" s="197">
        <v>30</v>
      </c>
      <c r="D5346" s="197">
        <v>14691</v>
      </c>
      <c r="E5346" s="197">
        <v>1</v>
      </c>
      <c r="F5346" s="197">
        <v>484</v>
      </c>
    </row>
    <row r="5347" spans="1:6" x14ac:dyDescent="0.35">
      <c r="A5347" s="23">
        <v>44413</v>
      </c>
      <c r="B5347" s="197" t="s">
        <v>461</v>
      </c>
      <c r="C5347" s="197">
        <v>18</v>
      </c>
      <c r="D5347" s="197">
        <v>6772</v>
      </c>
      <c r="E5347" s="197">
        <v>0</v>
      </c>
      <c r="F5347" s="197">
        <v>290</v>
      </c>
    </row>
    <row r="5348" spans="1:6" x14ac:dyDescent="0.35">
      <c r="A5348" s="23">
        <v>44413</v>
      </c>
      <c r="B5348" s="197" t="s">
        <v>460</v>
      </c>
      <c r="C5348" s="197">
        <v>128</v>
      </c>
      <c r="D5348" s="197">
        <v>68515</v>
      </c>
      <c r="E5348" s="197">
        <v>0</v>
      </c>
      <c r="F5348" s="197">
        <v>1754</v>
      </c>
    </row>
    <row r="5349" spans="1:6" x14ac:dyDescent="0.35">
      <c r="A5349" s="23">
        <v>44413</v>
      </c>
      <c r="B5349" s="197" t="s">
        <v>459</v>
      </c>
      <c r="C5349" s="197">
        <v>3</v>
      </c>
      <c r="D5349" s="197">
        <v>1459</v>
      </c>
      <c r="E5349" s="197"/>
      <c r="F5349" s="197"/>
    </row>
    <row r="5350" spans="1:6" x14ac:dyDescent="0.35">
      <c r="A5350" s="23">
        <v>44413</v>
      </c>
      <c r="B5350" s="197" t="s">
        <v>458</v>
      </c>
      <c r="C5350" s="197">
        <v>122</v>
      </c>
      <c r="D5350" s="197">
        <v>99325</v>
      </c>
      <c r="E5350" s="197">
        <v>0</v>
      </c>
      <c r="F5350" s="197">
        <v>2412</v>
      </c>
    </row>
    <row r="5351" spans="1:6" x14ac:dyDescent="0.35">
      <c r="A5351" s="23">
        <v>44413</v>
      </c>
      <c r="B5351" s="197" t="s">
        <v>457</v>
      </c>
      <c r="C5351" s="197">
        <v>13</v>
      </c>
      <c r="D5351" s="197">
        <v>2633</v>
      </c>
      <c r="E5351" s="197">
        <v>0</v>
      </c>
      <c r="F5351" s="197">
        <v>113</v>
      </c>
    </row>
    <row r="5352" spans="1:6" x14ac:dyDescent="0.35">
      <c r="A5352" s="23">
        <v>44413</v>
      </c>
      <c r="B5352" s="197" t="s">
        <v>456</v>
      </c>
      <c r="C5352" s="197">
        <v>83</v>
      </c>
      <c r="D5352" s="197">
        <v>53517</v>
      </c>
      <c r="E5352" s="197">
        <v>0</v>
      </c>
      <c r="F5352" s="197">
        <v>1542</v>
      </c>
    </row>
    <row r="5353" spans="1:6" x14ac:dyDescent="0.35">
      <c r="A5353" s="23">
        <v>44413</v>
      </c>
      <c r="B5353" s="197" t="s">
        <v>455</v>
      </c>
      <c r="C5353" s="197">
        <v>11</v>
      </c>
      <c r="D5353" s="197">
        <v>9315</v>
      </c>
      <c r="E5353" s="197">
        <v>0</v>
      </c>
      <c r="F5353" s="197">
        <v>300</v>
      </c>
    </row>
    <row r="5354" spans="1:6" x14ac:dyDescent="0.35">
      <c r="A5354" s="23">
        <v>44413</v>
      </c>
      <c r="B5354" s="197" t="s">
        <v>454</v>
      </c>
      <c r="C5354" s="197">
        <v>217</v>
      </c>
      <c r="D5354" s="197">
        <v>138172</v>
      </c>
      <c r="E5354" s="197">
        <v>1</v>
      </c>
      <c r="F5354" s="197">
        <v>3797</v>
      </c>
    </row>
    <row r="5355" spans="1:6" x14ac:dyDescent="0.35">
      <c r="A5355" s="23">
        <v>44413</v>
      </c>
      <c r="B5355" s="197" t="s">
        <v>453</v>
      </c>
      <c r="C5355" s="197">
        <v>10</v>
      </c>
      <c r="D5355" s="197">
        <v>1620</v>
      </c>
      <c r="E5355" s="197"/>
      <c r="F5355" s="197"/>
    </row>
    <row r="5356" spans="1:6" x14ac:dyDescent="0.35">
      <c r="A5356" s="23">
        <v>44413</v>
      </c>
      <c r="B5356" s="197" t="s">
        <v>452</v>
      </c>
      <c r="C5356" s="197">
        <v>81</v>
      </c>
      <c r="D5356" s="197">
        <v>56111</v>
      </c>
      <c r="E5356" s="197">
        <v>0</v>
      </c>
      <c r="F5356" s="197">
        <v>1811</v>
      </c>
    </row>
    <row r="5357" spans="1:6" x14ac:dyDescent="0.35">
      <c r="A5357" s="23">
        <v>44413</v>
      </c>
      <c r="B5357" s="197" t="s">
        <v>451</v>
      </c>
      <c r="C5357" s="197">
        <v>65</v>
      </c>
      <c r="D5357" s="197">
        <v>50298</v>
      </c>
      <c r="E5357" s="197">
        <v>0</v>
      </c>
      <c r="F5357" s="197">
        <v>1457</v>
      </c>
    </row>
    <row r="5358" spans="1:6" x14ac:dyDescent="0.35">
      <c r="A5358" s="23">
        <v>44413</v>
      </c>
      <c r="B5358" s="197" t="s">
        <v>450</v>
      </c>
      <c r="C5358" s="197">
        <v>177</v>
      </c>
      <c r="D5358" s="197">
        <v>95185</v>
      </c>
      <c r="E5358" s="197">
        <v>0</v>
      </c>
      <c r="F5358" s="197">
        <v>1858</v>
      </c>
    </row>
    <row r="5359" spans="1:6" x14ac:dyDescent="0.35">
      <c r="A5359" s="23">
        <v>44413</v>
      </c>
      <c r="B5359" s="197" t="s">
        <v>449</v>
      </c>
      <c r="C5359" s="197">
        <v>88</v>
      </c>
      <c r="D5359" s="197">
        <v>78856</v>
      </c>
      <c r="E5359" s="197">
        <v>0</v>
      </c>
      <c r="F5359" s="197">
        <v>2263</v>
      </c>
    </row>
    <row r="5360" spans="1:6" x14ac:dyDescent="0.35">
      <c r="A5360" s="23">
        <v>44413</v>
      </c>
      <c r="B5360" s="197" t="s">
        <v>438</v>
      </c>
      <c r="C5360" s="197">
        <v>0</v>
      </c>
      <c r="D5360" s="197">
        <v>964</v>
      </c>
      <c r="E5360" s="197">
        <v>0</v>
      </c>
      <c r="F5360" s="197">
        <v>6</v>
      </c>
    </row>
    <row r="5361" spans="1:6" x14ac:dyDescent="0.35">
      <c r="A5361" s="23">
        <v>44413</v>
      </c>
      <c r="B5361" s="197" t="s">
        <v>448</v>
      </c>
      <c r="C5361" s="197"/>
      <c r="D5361" s="197"/>
      <c r="E5361" s="197">
        <v>0</v>
      </c>
      <c r="F5361" s="197">
        <v>6</v>
      </c>
    </row>
    <row r="5362" spans="1:6" x14ac:dyDescent="0.35">
      <c r="A5362" s="23">
        <v>44414</v>
      </c>
      <c r="B5362" s="197" t="s">
        <v>462</v>
      </c>
      <c r="C5362" s="197">
        <v>27</v>
      </c>
      <c r="D5362" s="197">
        <v>14718</v>
      </c>
      <c r="E5362" s="197">
        <v>0</v>
      </c>
      <c r="F5362" s="197">
        <v>484</v>
      </c>
    </row>
    <row r="5363" spans="1:6" x14ac:dyDescent="0.35">
      <c r="A5363" s="23">
        <v>44414</v>
      </c>
      <c r="B5363" s="197" t="s">
        <v>461</v>
      </c>
      <c r="C5363" s="197">
        <v>23</v>
      </c>
      <c r="D5363" s="197">
        <v>6795</v>
      </c>
      <c r="E5363" s="197">
        <v>0</v>
      </c>
      <c r="F5363" s="197">
        <v>290</v>
      </c>
    </row>
    <row r="5364" spans="1:6" x14ac:dyDescent="0.35">
      <c r="A5364" s="23">
        <v>44414</v>
      </c>
      <c r="B5364" s="197" t="s">
        <v>460</v>
      </c>
      <c r="C5364" s="197">
        <v>140</v>
      </c>
      <c r="D5364" s="197">
        <v>68655</v>
      </c>
      <c r="E5364" s="197">
        <v>0</v>
      </c>
      <c r="F5364" s="197">
        <v>1754</v>
      </c>
    </row>
    <row r="5365" spans="1:6" x14ac:dyDescent="0.35">
      <c r="A5365" s="23">
        <v>44414</v>
      </c>
      <c r="B5365" s="197" t="s">
        <v>459</v>
      </c>
      <c r="C5365" s="197">
        <v>4</v>
      </c>
      <c r="D5365" s="197">
        <v>1463</v>
      </c>
      <c r="E5365" s="197"/>
      <c r="F5365" s="197"/>
    </row>
    <row r="5366" spans="1:6" x14ac:dyDescent="0.35">
      <c r="A5366" s="23">
        <v>44414</v>
      </c>
      <c r="B5366" s="197" t="s">
        <v>458</v>
      </c>
      <c r="C5366" s="197">
        <v>103</v>
      </c>
      <c r="D5366" s="197">
        <v>99428</v>
      </c>
      <c r="E5366" s="197">
        <v>0</v>
      </c>
      <c r="F5366" s="197">
        <v>2412</v>
      </c>
    </row>
    <row r="5367" spans="1:6" x14ac:dyDescent="0.35">
      <c r="A5367" s="23">
        <v>44414</v>
      </c>
      <c r="B5367" s="197" t="s">
        <v>457</v>
      </c>
      <c r="C5367" s="197">
        <v>9</v>
      </c>
      <c r="D5367" s="197">
        <v>2642</v>
      </c>
      <c r="E5367" s="197">
        <v>0</v>
      </c>
      <c r="F5367" s="197">
        <v>113</v>
      </c>
    </row>
    <row r="5368" spans="1:6" x14ac:dyDescent="0.35">
      <c r="A5368" s="23">
        <v>44414</v>
      </c>
      <c r="B5368" s="197" t="s">
        <v>456</v>
      </c>
      <c r="C5368" s="197">
        <v>105</v>
      </c>
      <c r="D5368" s="197">
        <v>53622</v>
      </c>
      <c r="E5368" s="197">
        <v>1</v>
      </c>
      <c r="F5368" s="197">
        <v>1543</v>
      </c>
    </row>
    <row r="5369" spans="1:6" x14ac:dyDescent="0.35">
      <c r="A5369" s="23">
        <v>44414</v>
      </c>
      <c r="B5369" s="197" t="s">
        <v>455</v>
      </c>
      <c r="C5369" s="197">
        <v>14</v>
      </c>
      <c r="D5369" s="197">
        <v>9329</v>
      </c>
      <c r="E5369" s="197">
        <v>0</v>
      </c>
      <c r="F5369" s="197">
        <v>300</v>
      </c>
    </row>
    <row r="5370" spans="1:6" x14ac:dyDescent="0.35">
      <c r="A5370" s="23">
        <v>44414</v>
      </c>
      <c r="B5370" s="197" t="s">
        <v>454</v>
      </c>
      <c r="C5370" s="197">
        <v>205</v>
      </c>
      <c r="D5370" s="197">
        <v>138377</v>
      </c>
      <c r="E5370" s="197">
        <v>0</v>
      </c>
      <c r="F5370" s="197">
        <v>3797</v>
      </c>
    </row>
    <row r="5371" spans="1:6" x14ac:dyDescent="0.35">
      <c r="A5371" s="23">
        <v>44414</v>
      </c>
      <c r="B5371" s="197" t="s">
        <v>453</v>
      </c>
      <c r="C5371" s="197">
        <v>11</v>
      </c>
      <c r="D5371" s="197">
        <v>1631</v>
      </c>
      <c r="E5371" s="197"/>
      <c r="F5371" s="197"/>
    </row>
    <row r="5372" spans="1:6" x14ac:dyDescent="0.35">
      <c r="A5372" s="23">
        <v>44414</v>
      </c>
      <c r="B5372" s="197" t="s">
        <v>452</v>
      </c>
      <c r="C5372" s="197">
        <v>83</v>
      </c>
      <c r="D5372" s="197">
        <v>56194</v>
      </c>
      <c r="E5372" s="197">
        <v>0</v>
      </c>
      <c r="F5372" s="197">
        <v>1811</v>
      </c>
    </row>
    <row r="5373" spans="1:6" x14ac:dyDescent="0.35">
      <c r="A5373" s="23">
        <v>44414</v>
      </c>
      <c r="B5373" s="197" t="s">
        <v>451</v>
      </c>
      <c r="C5373" s="197">
        <v>119</v>
      </c>
      <c r="D5373" s="197">
        <v>50417</v>
      </c>
      <c r="E5373" s="197">
        <v>0</v>
      </c>
      <c r="F5373" s="197">
        <v>1457</v>
      </c>
    </row>
    <row r="5374" spans="1:6" x14ac:dyDescent="0.35">
      <c r="A5374" s="23">
        <v>44414</v>
      </c>
      <c r="B5374" s="197" t="s">
        <v>450</v>
      </c>
      <c r="C5374" s="197">
        <v>149</v>
      </c>
      <c r="D5374" s="197">
        <v>95334</v>
      </c>
      <c r="E5374" s="197">
        <v>0</v>
      </c>
      <c r="F5374" s="197">
        <v>1858</v>
      </c>
    </row>
    <row r="5375" spans="1:6" x14ac:dyDescent="0.35">
      <c r="A5375" s="23">
        <v>44414</v>
      </c>
      <c r="B5375" s="197" t="s">
        <v>449</v>
      </c>
      <c r="C5375" s="197">
        <v>117</v>
      </c>
      <c r="D5375" s="197">
        <v>78973</v>
      </c>
      <c r="E5375" s="197">
        <v>1</v>
      </c>
      <c r="F5375" s="197">
        <v>2264</v>
      </c>
    </row>
    <row r="5376" spans="1:6" x14ac:dyDescent="0.35">
      <c r="A5376" s="23">
        <v>44414</v>
      </c>
      <c r="B5376" s="197" t="s">
        <v>438</v>
      </c>
      <c r="C5376" s="197">
        <v>2</v>
      </c>
      <c r="D5376" s="197">
        <v>966</v>
      </c>
      <c r="E5376" s="197">
        <v>0</v>
      </c>
      <c r="F5376" s="197">
        <v>6</v>
      </c>
    </row>
    <row r="5377" spans="1:6" x14ac:dyDescent="0.35">
      <c r="A5377" s="23">
        <v>44414</v>
      </c>
      <c r="B5377" s="197" t="s">
        <v>448</v>
      </c>
      <c r="C5377" s="197"/>
      <c r="D5377" s="197"/>
      <c r="E5377" s="197">
        <v>0</v>
      </c>
      <c r="F5377" s="197">
        <v>6</v>
      </c>
    </row>
    <row r="5378" spans="1:6" x14ac:dyDescent="0.35">
      <c r="A5378" s="23">
        <v>44417</v>
      </c>
      <c r="B5378" s="197" t="s">
        <v>462</v>
      </c>
      <c r="C5378" s="197">
        <v>94</v>
      </c>
      <c r="D5378" s="197">
        <v>14812</v>
      </c>
      <c r="E5378" s="197">
        <v>0</v>
      </c>
      <c r="F5378" s="197">
        <v>484</v>
      </c>
    </row>
    <row r="5379" spans="1:6" x14ac:dyDescent="0.35">
      <c r="A5379" s="23">
        <v>44417</v>
      </c>
      <c r="B5379" s="197" t="s">
        <v>461</v>
      </c>
      <c r="C5379" s="197">
        <v>60</v>
      </c>
      <c r="D5379" s="197">
        <v>6855</v>
      </c>
      <c r="E5379" s="197">
        <v>0</v>
      </c>
      <c r="F5379" s="197">
        <v>290</v>
      </c>
    </row>
    <row r="5380" spans="1:6" x14ac:dyDescent="0.35">
      <c r="A5380" s="23">
        <v>44417</v>
      </c>
      <c r="B5380" s="197" t="s">
        <v>460</v>
      </c>
      <c r="C5380" s="197">
        <v>289</v>
      </c>
      <c r="D5380" s="197">
        <v>68944</v>
      </c>
      <c r="E5380" s="197">
        <v>0</v>
      </c>
      <c r="F5380" s="197">
        <v>1754</v>
      </c>
    </row>
    <row r="5381" spans="1:6" x14ac:dyDescent="0.35">
      <c r="A5381" s="23">
        <v>44417</v>
      </c>
      <c r="B5381" s="197" t="s">
        <v>459</v>
      </c>
      <c r="C5381" s="197">
        <v>28</v>
      </c>
      <c r="D5381" s="197">
        <v>1491</v>
      </c>
      <c r="E5381" s="197"/>
      <c r="F5381" s="197"/>
    </row>
    <row r="5382" spans="1:6" x14ac:dyDescent="0.35">
      <c r="A5382" s="23">
        <v>44417</v>
      </c>
      <c r="B5382" s="197" t="s">
        <v>458</v>
      </c>
      <c r="C5382" s="197">
        <v>287</v>
      </c>
      <c r="D5382" s="197">
        <v>99715</v>
      </c>
      <c r="E5382" s="197">
        <v>1</v>
      </c>
      <c r="F5382" s="197">
        <v>2413</v>
      </c>
    </row>
    <row r="5383" spans="1:6" x14ac:dyDescent="0.35">
      <c r="A5383" s="23">
        <v>44417</v>
      </c>
      <c r="B5383" s="197" t="s">
        <v>457</v>
      </c>
      <c r="C5383" s="197">
        <v>10</v>
      </c>
      <c r="D5383" s="197">
        <v>2652</v>
      </c>
      <c r="E5383" s="197">
        <v>0</v>
      </c>
      <c r="F5383" s="197">
        <v>113</v>
      </c>
    </row>
    <row r="5384" spans="1:6" x14ac:dyDescent="0.35">
      <c r="A5384" s="23">
        <v>44417</v>
      </c>
      <c r="B5384" s="197" t="s">
        <v>456</v>
      </c>
      <c r="C5384" s="197">
        <v>275</v>
      </c>
      <c r="D5384" s="197">
        <v>53897</v>
      </c>
      <c r="E5384" s="197">
        <v>1</v>
      </c>
      <c r="F5384" s="197">
        <v>1544</v>
      </c>
    </row>
    <row r="5385" spans="1:6" x14ac:dyDescent="0.35">
      <c r="A5385" s="23">
        <v>44417</v>
      </c>
      <c r="B5385" s="197" t="s">
        <v>455</v>
      </c>
      <c r="C5385" s="197">
        <v>31</v>
      </c>
      <c r="D5385" s="197">
        <v>9360</v>
      </c>
      <c r="E5385" s="197">
        <v>0</v>
      </c>
      <c r="F5385" s="197">
        <v>300</v>
      </c>
    </row>
    <row r="5386" spans="1:6" x14ac:dyDescent="0.35">
      <c r="A5386" s="23">
        <v>44417</v>
      </c>
      <c r="B5386" s="197" t="s">
        <v>454</v>
      </c>
      <c r="C5386" s="197">
        <v>503</v>
      </c>
      <c r="D5386" s="197">
        <v>138880</v>
      </c>
      <c r="E5386" s="197">
        <v>0</v>
      </c>
      <c r="F5386" s="197">
        <v>3797</v>
      </c>
    </row>
    <row r="5387" spans="1:6" x14ac:dyDescent="0.35">
      <c r="A5387" s="23">
        <v>44417</v>
      </c>
      <c r="B5387" s="197" t="s">
        <v>453</v>
      </c>
      <c r="C5387" s="197">
        <v>44</v>
      </c>
      <c r="D5387" s="197">
        <v>1675</v>
      </c>
      <c r="E5387" s="197"/>
      <c r="F5387" s="197"/>
    </row>
    <row r="5388" spans="1:6" x14ac:dyDescent="0.35">
      <c r="A5388" s="23">
        <v>44417</v>
      </c>
      <c r="B5388" s="197" t="s">
        <v>452</v>
      </c>
      <c r="C5388" s="197">
        <v>205</v>
      </c>
      <c r="D5388" s="197">
        <v>56399</v>
      </c>
      <c r="E5388" s="197">
        <v>0</v>
      </c>
      <c r="F5388" s="197">
        <v>1811</v>
      </c>
    </row>
    <row r="5389" spans="1:6" x14ac:dyDescent="0.35">
      <c r="A5389" s="23">
        <v>44417</v>
      </c>
      <c r="B5389" s="197" t="s">
        <v>451</v>
      </c>
      <c r="C5389" s="197">
        <v>187</v>
      </c>
      <c r="D5389" s="197">
        <v>50604</v>
      </c>
      <c r="E5389" s="197">
        <v>0</v>
      </c>
      <c r="F5389" s="197">
        <v>1457</v>
      </c>
    </row>
    <row r="5390" spans="1:6" x14ac:dyDescent="0.35">
      <c r="A5390" s="23">
        <v>44417</v>
      </c>
      <c r="B5390" s="197" t="s">
        <v>450</v>
      </c>
      <c r="C5390" s="197">
        <v>360</v>
      </c>
      <c r="D5390" s="197">
        <v>95694</v>
      </c>
      <c r="E5390" s="197">
        <v>0</v>
      </c>
      <c r="F5390" s="197">
        <v>1858</v>
      </c>
    </row>
    <row r="5391" spans="1:6" x14ac:dyDescent="0.35">
      <c r="A5391" s="23">
        <v>44417</v>
      </c>
      <c r="B5391" s="197" t="s">
        <v>449</v>
      </c>
      <c r="C5391" s="197">
        <v>219</v>
      </c>
      <c r="D5391" s="197">
        <v>79192</v>
      </c>
      <c r="E5391" s="197">
        <v>1</v>
      </c>
      <c r="F5391" s="197">
        <v>2265</v>
      </c>
    </row>
    <row r="5392" spans="1:6" x14ac:dyDescent="0.35">
      <c r="A5392" s="23">
        <v>44417</v>
      </c>
      <c r="B5392" s="197" t="s">
        <v>438</v>
      </c>
      <c r="C5392" s="197">
        <v>-5</v>
      </c>
      <c r="D5392" s="197">
        <v>961</v>
      </c>
      <c r="E5392" s="197">
        <v>0</v>
      </c>
      <c r="F5392" s="197">
        <v>6</v>
      </c>
    </row>
    <row r="5393" spans="1:6" x14ac:dyDescent="0.35">
      <c r="A5393" s="23">
        <v>44417</v>
      </c>
      <c r="B5393" s="197" t="s">
        <v>448</v>
      </c>
      <c r="C5393" s="197"/>
      <c r="D5393" s="197"/>
      <c r="E5393" s="197">
        <v>0</v>
      </c>
      <c r="F5393" s="197">
        <v>6</v>
      </c>
    </row>
    <row r="5394" spans="1:6" s="197" customFormat="1" x14ac:dyDescent="0.35">
      <c r="A5394" s="23">
        <v>44418</v>
      </c>
      <c r="B5394" s="197" t="s">
        <v>462</v>
      </c>
      <c r="C5394" s="197">
        <v>39</v>
      </c>
      <c r="D5394" s="197">
        <v>14851</v>
      </c>
      <c r="E5394" s="197">
        <v>0</v>
      </c>
      <c r="F5394" s="197">
        <v>484</v>
      </c>
    </row>
    <row r="5395" spans="1:6" s="197" customFormat="1" x14ac:dyDescent="0.35">
      <c r="A5395" s="23">
        <v>44418</v>
      </c>
      <c r="B5395" s="197" t="s">
        <v>461</v>
      </c>
      <c r="C5395" s="197">
        <v>10</v>
      </c>
      <c r="D5395" s="197">
        <v>6865</v>
      </c>
      <c r="E5395" s="197">
        <v>3</v>
      </c>
      <c r="F5395" s="197">
        <v>293</v>
      </c>
    </row>
    <row r="5396" spans="1:6" s="197" customFormat="1" x14ac:dyDescent="0.35">
      <c r="A5396" s="23">
        <v>44418</v>
      </c>
      <c r="B5396" s="197" t="s">
        <v>460</v>
      </c>
      <c r="C5396" s="197">
        <v>125</v>
      </c>
      <c r="D5396" s="197">
        <v>69069</v>
      </c>
      <c r="E5396" s="197">
        <v>1</v>
      </c>
      <c r="F5396" s="197">
        <v>1755</v>
      </c>
    </row>
    <row r="5397" spans="1:6" s="197" customFormat="1" x14ac:dyDescent="0.35">
      <c r="A5397" s="23">
        <v>44418</v>
      </c>
      <c r="B5397" s="197" t="s">
        <v>459</v>
      </c>
      <c r="C5397" s="197">
        <v>2</v>
      </c>
      <c r="D5397" s="197">
        <v>1493</v>
      </c>
    </row>
    <row r="5398" spans="1:6" s="197" customFormat="1" x14ac:dyDescent="0.35">
      <c r="A5398" s="23">
        <v>44418</v>
      </c>
      <c r="B5398" s="197" t="s">
        <v>458</v>
      </c>
      <c r="C5398" s="197">
        <v>146</v>
      </c>
      <c r="D5398" s="197">
        <v>99861</v>
      </c>
      <c r="E5398" s="197">
        <v>1</v>
      </c>
      <c r="F5398" s="197">
        <v>2414</v>
      </c>
    </row>
    <row r="5399" spans="1:6" s="197" customFormat="1" x14ac:dyDescent="0.35">
      <c r="A5399" s="23">
        <v>44418</v>
      </c>
      <c r="B5399" s="197" t="s">
        <v>457</v>
      </c>
      <c r="C5399" s="197">
        <v>6</v>
      </c>
      <c r="D5399" s="197">
        <v>2658</v>
      </c>
      <c r="E5399" s="197">
        <v>0</v>
      </c>
      <c r="F5399" s="197">
        <v>113</v>
      </c>
    </row>
    <row r="5400" spans="1:6" s="197" customFormat="1" x14ac:dyDescent="0.35">
      <c r="A5400" s="23">
        <v>44418</v>
      </c>
      <c r="B5400" s="197" t="s">
        <v>456</v>
      </c>
      <c r="C5400" s="197">
        <v>107</v>
      </c>
      <c r="D5400" s="197">
        <v>54004</v>
      </c>
      <c r="E5400" s="197">
        <v>3</v>
      </c>
      <c r="F5400" s="197">
        <v>1547</v>
      </c>
    </row>
    <row r="5401" spans="1:6" s="197" customFormat="1" x14ac:dyDescent="0.35">
      <c r="A5401" s="23">
        <v>44418</v>
      </c>
      <c r="B5401" s="197" t="s">
        <v>455</v>
      </c>
      <c r="C5401" s="197">
        <v>12</v>
      </c>
      <c r="D5401" s="197">
        <v>9372</v>
      </c>
      <c r="E5401" s="197">
        <v>0</v>
      </c>
      <c r="F5401" s="197">
        <v>300</v>
      </c>
    </row>
    <row r="5402" spans="1:6" s="197" customFormat="1" x14ac:dyDescent="0.35">
      <c r="A5402" s="23">
        <v>44418</v>
      </c>
      <c r="B5402" s="197" t="s">
        <v>454</v>
      </c>
      <c r="C5402" s="197">
        <v>223</v>
      </c>
      <c r="D5402" s="197">
        <v>139103</v>
      </c>
      <c r="E5402" s="197">
        <v>1</v>
      </c>
      <c r="F5402" s="197">
        <v>3798</v>
      </c>
    </row>
    <row r="5403" spans="1:6" s="197" customFormat="1" x14ac:dyDescent="0.35">
      <c r="A5403" s="23">
        <v>44418</v>
      </c>
      <c r="B5403" s="197" t="s">
        <v>453</v>
      </c>
      <c r="C5403" s="197">
        <v>6</v>
      </c>
      <c r="D5403" s="197">
        <v>1681</v>
      </c>
    </row>
    <row r="5404" spans="1:6" s="197" customFormat="1" x14ac:dyDescent="0.35">
      <c r="A5404" s="23">
        <v>44418</v>
      </c>
      <c r="B5404" s="197" t="s">
        <v>452</v>
      </c>
      <c r="C5404" s="197">
        <v>100</v>
      </c>
      <c r="D5404" s="197">
        <v>56499</v>
      </c>
      <c r="E5404" s="197">
        <v>0</v>
      </c>
      <c r="F5404" s="197">
        <v>1811</v>
      </c>
    </row>
    <row r="5405" spans="1:6" s="197" customFormat="1" x14ac:dyDescent="0.35">
      <c r="A5405" s="23">
        <v>44418</v>
      </c>
      <c r="B5405" s="197" t="s">
        <v>451</v>
      </c>
      <c r="C5405" s="197">
        <v>66</v>
      </c>
      <c r="D5405" s="197">
        <v>50670</v>
      </c>
      <c r="E5405" s="197">
        <v>3</v>
      </c>
      <c r="F5405" s="197">
        <v>1460</v>
      </c>
    </row>
    <row r="5406" spans="1:6" s="197" customFormat="1" x14ac:dyDescent="0.35">
      <c r="A5406" s="23">
        <v>44418</v>
      </c>
      <c r="B5406" s="197" t="s">
        <v>450</v>
      </c>
      <c r="C5406" s="197">
        <v>147</v>
      </c>
      <c r="D5406" s="197">
        <v>95841</v>
      </c>
      <c r="E5406" s="197">
        <v>1</v>
      </c>
      <c r="F5406" s="197">
        <v>1859</v>
      </c>
    </row>
    <row r="5407" spans="1:6" s="197" customFormat="1" x14ac:dyDescent="0.35">
      <c r="A5407" s="23">
        <v>44418</v>
      </c>
      <c r="B5407" s="197" t="s">
        <v>449</v>
      </c>
      <c r="C5407" s="197">
        <v>145</v>
      </c>
      <c r="D5407" s="197">
        <v>79337</v>
      </c>
      <c r="E5407" s="197">
        <v>1</v>
      </c>
      <c r="F5407" s="197">
        <v>2266</v>
      </c>
    </row>
    <row r="5408" spans="1:6" s="197" customFormat="1" x14ac:dyDescent="0.35">
      <c r="A5408" s="23">
        <v>44418</v>
      </c>
      <c r="B5408" s="197" t="s">
        <v>438</v>
      </c>
      <c r="C5408" s="197">
        <v>-25</v>
      </c>
      <c r="D5408" s="197">
        <v>936</v>
      </c>
      <c r="E5408" s="197">
        <v>0</v>
      </c>
      <c r="F5408" s="197">
        <v>6</v>
      </c>
    </row>
    <row r="5409" spans="1:6" s="197" customFormat="1" x14ac:dyDescent="0.35">
      <c r="A5409" s="23">
        <v>44418</v>
      </c>
      <c r="B5409" s="197" t="s">
        <v>448</v>
      </c>
      <c r="E5409" s="197">
        <v>0</v>
      </c>
      <c r="F5409" s="197">
        <v>6</v>
      </c>
    </row>
    <row r="5410" spans="1:6" s="197" customFormat="1" x14ac:dyDescent="0.35">
      <c r="A5410" s="23">
        <v>44419</v>
      </c>
      <c r="B5410" s="197" t="s">
        <v>462</v>
      </c>
      <c r="C5410" s="197">
        <v>26</v>
      </c>
      <c r="D5410" s="197">
        <v>14877</v>
      </c>
      <c r="E5410" s="197">
        <v>0</v>
      </c>
      <c r="F5410" s="197">
        <v>484</v>
      </c>
    </row>
    <row r="5411" spans="1:6" s="197" customFormat="1" x14ac:dyDescent="0.35">
      <c r="A5411" s="23">
        <v>44419</v>
      </c>
      <c r="B5411" s="197" t="s">
        <v>461</v>
      </c>
      <c r="C5411" s="197">
        <v>14</v>
      </c>
      <c r="D5411" s="197">
        <v>6879</v>
      </c>
      <c r="E5411" s="197">
        <v>0</v>
      </c>
      <c r="F5411" s="197">
        <v>293</v>
      </c>
    </row>
    <row r="5412" spans="1:6" s="197" customFormat="1" x14ac:dyDescent="0.35">
      <c r="A5412" s="23">
        <v>44419</v>
      </c>
      <c r="B5412" s="197" t="s">
        <v>460</v>
      </c>
      <c r="C5412" s="197">
        <v>168</v>
      </c>
      <c r="D5412" s="197">
        <v>69237</v>
      </c>
      <c r="E5412" s="197">
        <v>2</v>
      </c>
      <c r="F5412" s="197">
        <v>1757</v>
      </c>
    </row>
    <row r="5413" spans="1:6" s="197" customFormat="1" x14ac:dyDescent="0.35">
      <c r="A5413" s="23">
        <v>44419</v>
      </c>
      <c r="B5413" s="197" t="s">
        <v>459</v>
      </c>
      <c r="C5413" s="197">
        <v>8</v>
      </c>
      <c r="D5413" s="197">
        <v>1501</v>
      </c>
    </row>
    <row r="5414" spans="1:6" s="197" customFormat="1" x14ac:dyDescent="0.35">
      <c r="A5414" s="23">
        <v>44419</v>
      </c>
      <c r="B5414" s="197" t="s">
        <v>458</v>
      </c>
      <c r="C5414" s="197">
        <v>151</v>
      </c>
      <c r="D5414" s="197">
        <v>100012</v>
      </c>
      <c r="E5414" s="197">
        <v>1</v>
      </c>
      <c r="F5414" s="197">
        <v>2415</v>
      </c>
    </row>
    <row r="5415" spans="1:6" s="197" customFormat="1" x14ac:dyDescent="0.35">
      <c r="A5415" s="23">
        <v>44419</v>
      </c>
      <c r="B5415" s="197" t="s">
        <v>457</v>
      </c>
      <c r="C5415" s="197">
        <v>6</v>
      </c>
      <c r="D5415" s="197">
        <v>2664</v>
      </c>
      <c r="E5415" s="197">
        <v>1</v>
      </c>
      <c r="F5415" s="197">
        <v>114</v>
      </c>
    </row>
    <row r="5416" spans="1:6" s="197" customFormat="1" x14ac:dyDescent="0.35">
      <c r="A5416" s="23">
        <v>44419</v>
      </c>
      <c r="B5416" s="197" t="s">
        <v>456</v>
      </c>
      <c r="C5416" s="197">
        <v>85</v>
      </c>
      <c r="D5416" s="197">
        <v>54089</v>
      </c>
      <c r="E5416" s="197">
        <v>1</v>
      </c>
      <c r="F5416" s="197">
        <v>1548</v>
      </c>
    </row>
    <row r="5417" spans="1:6" s="197" customFormat="1" x14ac:dyDescent="0.35">
      <c r="A5417" s="23">
        <v>44419</v>
      </c>
      <c r="B5417" s="197" t="s">
        <v>455</v>
      </c>
      <c r="C5417" s="197">
        <v>18</v>
      </c>
      <c r="D5417" s="197">
        <v>9390</v>
      </c>
      <c r="E5417" s="197">
        <v>0</v>
      </c>
      <c r="F5417" s="197">
        <v>300</v>
      </c>
    </row>
    <row r="5418" spans="1:6" s="197" customFormat="1" x14ac:dyDescent="0.35">
      <c r="A5418" s="23">
        <v>44419</v>
      </c>
      <c r="B5418" s="197" t="s">
        <v>454</v>
      </c>
      <c r="C5418" s="197">
        <v>298</v>
      </c>
      <c r="D5418" s="197">
        <v>139401</v>
      </c>
      <c r="E5418" s="197">
        <v>1</v>
      </c>
      <c r="F5418" s="197">
        <v>3799</v>
      </c>
    </row>
    <row r="5419" spans="1:6" s="197" customFormat="1" x14ac:dyDescent="0.35">
      <c r="A5419" s="23">
        <v>44419</v>
      </c>
      <c r="B5419" s="197" t="s">
        <v>453</v>
      </c>
      <c r="C5419" s="197">
        <v>10</v>
      </c>
      <c r="D5419" s="197">
        <v>1691</v>
      </c>
    </row>
    <row r="5420" spans="1:6" s="197" customFormat="1" x14ac:dyDescent="0.35">
      <c r="A5420" s="23">
        <v>44419</v>
      </c>
      <c r="B5420" s="197" t="s">
        <v>452</v>
      </c>
      <c r="C5420" s="197">
        <v>113</v>
      </c>
      <c r="D5420" s="197">
        <v>56612</v>
      </c>
      <c r="E5420" s="197">
        <v>1</v>
      </c>
      <c r="F5420" s="197">
        <v>1812</v>
      </c>
    </row>
    <row r="5421" spans="1:6" s="197" customFormat="1" x14ac:dyDescent="0.35">
      <c r="A5421" s="23">
        <v>44419</v>
      </c>
      <c r="B5421" s="197" t="s">
        <v>451</v>
      </c>
      <c r="C5421" s="197">
        <v>184</v>
      </c>
      <c r="D5421" s="197">
        <v>50854</v>
      </c>
      <c r="E5421" s="197">
        <v>0</v>
      </c>
      <c r="F5421" s="197">
        <v>1460</v>
      </c>
    </row>
    <row r="5422" spans="1:6" s="197" customFormat="1" x14ac:dyDescent="0.35">
      <c r="A5422" s="23">
        <v>44419</v>
      </c>
      <c r="B5422" s="197" t="s">
        <v>450</v>
      </c>
      <c r="C5422" s="197">
        <v>158</v>
      </c>
      <c r="D5422" s="197">
        <v>95999</v>
      </c>
      <c r="E5422" s="197">
        <v>1</v>
      </c>
      <c r="F5422" s="197">
        <v>1860</v>
      </c>
    </row>
    <row r="5423" spans="1:6" s="197" customFormat="1" x14ac:dyDescent="0.35">
      <c r="A5423" s="23">
        <v>44419</v>
      </c>
      <c r="B5423" s="197" t="s">
        <v>449</v>
      </c>
      <c r="C5423" s="197">
        <v>124</v>
      </c>
      <c r="D5423" s="197">
        <v>79461</v>
      </c>
      <c r="E5423" s="197">
        <v>1</v>
      </c>
      <c r="F5423" s="197">
        <v>2267</v>
      </c>
    </row>
    <row r="5424" spans="1:6" s="197" customFormat="1" x14ac:dyDescent="0.35">
      <c r="A5424" s="23">
        <v>44419</v>
      </c>
      <c r="B5424" s="197" t="s">
        <v>438</v>
      </c>
      <c r="C5424" s="197">
        <v>5</v>
      </c>
      <c r="D5424" s="197">
        <v>941</v>
      </c>
      <c r="E5424" s="197">
        <v>0</v>
      </c>
      <c r="F5424" s="197">
        <v>6</v>
      </c>
    </row>
    <row r="5425" spans="1:6" s="197" customFormat="1" x14ac:dyDescent="0.35">
      <c r="A5425" s="23">
        <v>44419</v>
      </c>
      <c r="B5425" s="197" t="s">
        <v>448</v>
      </c>
      <c r="E5425" s="197">
        <v>0</v>
      </c>
      <c r="F5425" s="19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Watts, Nathaniel (DPH)</cp:lastModifiedBy>
  <dcterms:created xsi:type="dcterms:W3CDTF">2021-01-19T16:09:52Z</dcterms:created>
  <dcterms:modified xsi:type="dcterms:W3CDTF">2021-08-11T20:43:35Z</dcterms:modified>
</cp:coreProperties>
</file>